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gov.sharepoint.com/sites/MDG32/AP/32.01 Sozioprofessionelle Integration/32.01-01 SÖ-DG/100-12 Vorarbeit und Dokumentation/Antragsformular/"/>
    </mc:Choice>
  </mc:AlternateContent>
  <xr:revisionPtr revIDLastSave="40" documentId="8_{EE7F6892-891D-4523-92DE-7915A74FA2CC}" xr6:coauthVersionLast="47" xr6:coauthVersionMax="47" xr10:uidLastSave="{71DA00CF-3A3A-4E20-B4F1-C6F1CA78EBF5}"/>
  <bookViews>
    <workbookView xWindow="-108" yWindow="-108" windowWidth="23256" windowHeight="12576" xr2:uid="{09724C78-3FEB-4935-909C-F964463E9BB0}"/>
  </bookViews>
  <sheets>
    <sheet name="Liste" sheetId="1" r:id="rId1"/>
    <sheet name="Hilfstabel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 i="1"/>
  <c r="L2" i="1"/>
  <c r="P13" i="1"/>
  <c r="P15" i="1"/>
  <c r="P16" i="1"/>
  <c r="P17" i="1"/>
  <c r="P18" i="1"/>
  <c r="P20" i="1"/>
  <c r="P21" i="1"/>
  <c r="P22" i="1"/>
  <c r="O13" i="1"/>
  <c r="O15" i="1"/>
  <c r="O16" i="1"/>
  <c r="O17" i="1"/>
  <c r="O18" i="1"/>
  <c r="O20" i="1"/>
  <c r="O21" i="1"/>
  <c r="O22" i="1"/>
  <c r="P36" i="1"/>
  <c r="P35" i="1"/>
  <c r="P34" i="1"/>
  <c r="P33" i="1"/>
  <c r="L3" i="1"/>
  <c r="L4" i="1"/>
  <c r="O11" i="1" s="1"/>
  <c r="L5" i="1"/>
  <c r="L6" i="1"/>
  <c r="L7" i="1"/>
  <c r="L8" i="1"/>
  <c r="O34" i="1" s="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O14" i="1" l="1"/>
  <c r="O36" i="1"/>
  <c r="O33" i="1"/>
  <c r="B6" i="1"/>
  <c r="B245" i="1"/>
  <c r="B233" i="1"/>
  <c r="B221" i="1"/>
  <c r="B209" i="1"/>
  <c r="B197" i="1"/>
  <c r="B185" i="1"/>
  <c r="B173" i="1"/>
  <c r="B161" i="1"/>
  <c r="B149" i="1"/>
  <c r="B137" i="1"/>
  <c r="B125" i="1"/>
  <c r="B113" i="1"/>
  <c r="B101" i="1"/>
  <c r="B89" i="1"/>
  <c r="B77" i="1"/>
  <c r="B65" i="1"/>
  <c r="B53" i="1"/>
  <c r="B41" i="1"/>
  <c r="B29" i="1"/>
  <c r="B17" i="1"/>
  <c r="B5" i="1"/>
  <c r="B244" i="1"/>
  <c r="B232" i="1"/>
  <c r="B220" i="1"/>
  <c r="B208" i="1"/>
  <c r="B196" i="1"/>
  <c r="B184" i="1"/>
  <c r="B172" i="1"/>
  <c r="B160" i="1"/>
  <c r="B148" i="1"/>
  <c r="B136" i="1"/>
  <c r="B124" i="1"/>
  <c r="B112" i="1"/>
  <c r="B100" i="1"/>
  <c r="B88" i="1"/>
  <c r="B76" i="1"/>
  <c r="B64" i="1"/>
  <c r="B52" i="1"/>
  <c r="B40" i="1"/>
  <c r="B28" i="1"/>
  <c r="B16" i="1"/>
  <c r="B4" i="1"/>
  <c r="B243" i="1"/>
  <c r="B171" i="1"/>
  <c r="B27" i="1"/>
  <c r="B242" i="1"/>
  <c r="B230" i="1"/>
  <c r="B218" i="1"/>
  <c r="B206" i="1"/>
  <c r="B194" i="1"/>
  <c r="B182" i="1"/>
  <c r="B170" i="1"/>
  <c r="B158" i="1"/>
  <c r="B146" i="1"/>
  <c r="B134" i="1"/>
  <c r="B122" i="1"/>
  <c r="B110" i="1"/>
  <c r="B98" i="1"/>
  <c r="B86" i="1"/>
  <c r="B74" i="1"/>
  <c r="B62" i="1"/>
  <c r="B50" i="1"/>
  <c r="B38" i="1"/>
  <c r="B26" i="1"/>
  <c r="B14" i="1"/>
  <c r="B231" i="1"/>
  <c r="B183" i="1"/>
  <c r="B135" i="1"/>
  <c r="B75" i="1"/>
  <c r="B51" i="1"/>
  <c r="B15" i="1"/>
  <c r="O10" i="1"/>
  <c r="B241" i="1"/>
  <c r="B229" i="1"/>
  <c r="B217" i="1"/>
  <c r="B205" i="1"/>
  <c r="B193" i="1"/>
  <c r="B181" i="1"/>
  <c r="B169" i="1"/>
  <c r="B157" i="1"/>
  <c r="B145" i="1"/>
  <c r="B133" i="1"/>
  <c r="B121" i="1"/>
  <c r="B109" i="1"/>
  <c r="B97" i="1"/>
  <c r="B85" i="1"/>
  <c r="B73" i="1"/>
  <c r="B61" i="1"/>
  <c r="B49" i="1"/>
  <c r="B37" i="1"/>
  <c r="B25" i="1"/>
  <c r="B13" i="1"/>
  <c r="B207" i="1"/>
  <c r="B159" i="1"/>
  <c r="B123" i="1"/>
  <c r="B111" i="1"/>
  <c r="B63" i="1"/>
  <c r="B39" i="1"/>
  <c r="B3" i="1"/>
  <c r="B2" i="1"/>
  <c r="B240" i="1"/>
  <c r="B228" i="1"/>
  <c r="B216" i="1"/>
  <c r="B204" i="1"/>
  <c r="B192" i="1"/>
  <c r="B180" i="1"/>
  <c r="B168" i="1"/>
  <c r="B156" i="1"/>
  <c r="B144" i="1"/>
  <c r="B132" i="1"/>
  <c r="B120" i="1"/>
  <c r="B108" i="1"/>
  <c r="B96" i="1"/>
  <c r="B84" i="1"/>
  <c r="B72" i="1"/>
  <c r="B60" i="1"/>
  <c r="B48" i="1"/>
  <c r="B36" i="1"/>
  <c r="B24" i="1"/>
  <c r="B12" i="1"/>
  <c r="B251" i="1"/>
  <c r="B239" i="1"/>
  <c r="B227" i="1"/>
  <c r="B215" i="1"/>
  <c r="B203" i="1"/>
  <c r="B191" i="1"/>
  <c r="B179" i="1"/>
  <c r="B167" i="1"/>
  <c r="B155" i="1"/>
  <c r="B143" i="1"/>
  <c r="B131" i="1"/>
  <c r="B119" i="1"/>
  <c r="B107" i="1"/>
  <c r="B95" i="1"/>
  <c r="B83" i="1"/>
  <c r="B71" i="1"/>
  <c r="B59" i="1"/>
  <c r="B47" i="1"/>
  <c r="B35" i="1"/>
  <c r="B23" i="1"/>
  <c r="B11" i="1"/>
  <c r="B219" i="1"/>
  <c r="B195" i="1"/>
  <c r="B147" i="1"/>
  <c r="B87" i="1"/>
  <c r="B250" i="1"/>
  <c r="B238" i="1"/>
  <c r="B226" i="1"/>
  <c r="B214" i="1"/>
  <c r="B202" i="1"/>
  <c r="B190" i="1"/>
  <c r="B178" i="1"/>
  <c r="B166" i="1"/>
  <c r="B154" i="1"/>
  <c r="B142" i="1"/>
  <c r="B130" i="1"/>
  <c r="B118" i="1"/>
  <c r="B106" i="1"/>
  <c r="B94" i="1"/>
  <c r="B82" i="1"/>
  <c r="B70" i="1"/>
  <c r="B58" i="1"/>
  <c r="B46" i="1"/>
  <c r="B34" i="1"/>
  <c r="B22" i="1"/>
  <c r="B10" i="1"/>
  <c r="B99" i="1"/>
  <c r="B249" i="1"/>
  <c r="B237" i="1"/>
  <c r="B225" i="1"/>
  <c r="B213" i="1"/>
  <c r="B201" i="1"/>
  <c r="B189" i="1"/>
  <c r="B177" i="1"/>
  <c r="B165" i="1"/>
  <c r="B153" i="1"/>
  <c r="B141" i="1"/>
  <c r="B129" i="1"/>
  <c r="B117" i="1"/>
  <c r="B105" i="1"/>
  <c r="B93" i="1"/>
  <c r="B81" i="1"/>
  <c r="B69" i="1"/>
  <c r="B57" i="1"/>
  <c r="B45" i="1"/>
  <c r="B33" i="1"/>
  <c r="B21" i="1"/>
  <c r="B9" i="1"/>
  <c r="B248" i="1"/>
  <c r="B236" i="1"/>
  <c r="B224" i="1"/>
  <c r="B212" i="1"/>
  <c r="B200" i="1"/>
  <c r="B188" i="1"/>
  <c r="B176" i="1"/>
  <c r="B164" i="1"/>
  <c r="B152" i="1"/>
  <c r="B140" i="1"/>
  <c r="B128" i="1"/>
  <c r="B116" i="1"/>
  <c r="B104" i="1"/>
  <c r="B92" i="1"/>
  <c r="B80" i="1"/>
  <c r="B68" i="1"/>
  <c r="B56" i="1"/>
  <c r="B44" i="1"/>
  <c r="B32" i="1"/>
  <c r="B20" i="1"/>
  <c r="B8" i="1"/>
  <c r="B247" i="1"/>
  <c r="B235" i="1"/>
  <c r="B223" i="1"/>
  <c r="B211" i="1"/>
  <c r="B199" i="1"/>
  <c r="B187" i="1"/>
  <c r="B175" i="1"/>
  <c r="B163" i="1"/>
  <c r="B151" i="1"/>
  <c r="B139" i="1"/>
  <c r="B127" i="1"/>
  <c r="B115" i="1"/>
  <c r="B103" i="1"/>
  <c r="B91" i="1"/>
  <c r="B79" i="1"/>
  <c r="B67" i="1"/>
  <c r="B55" i="1"/>
  <c r="B43" i="1"/>
  <c r="B31" i="1"/>
  <c r="B19" i="1"/>
  <c r="B7" i="1"/>
  <c r="B246" i="1"/>
  <c r="B234" i="1"/>
  <c r="B222" i="1"/>
  <c r="B210" i="1"/>
  <c r="B198" i="1"/>
  <c r="B186" i="1"/>
  <c r="B174" i="1"/>
  <c r="B162" i="1"/>
  <c r="B150" i="1"/>
  <c r="B138" i="1"/>
  <c r="B126" i="1"/>
  <c r="B114" i="1"/>
  <c r="B102" i="1"/>
  <c r="B90" i="1"/>
  <c r="B78" i="1"/>
  <c r="B66" i="1"/>
  <c r="B54" i="1"/>
  <c r="B42" i="1"/>
  <c r="B30" i="1"/>
  <c r="B18" i="1"/>
  <c r="O12" i="1"/>
  <c r="O35" i="1"/>
  <c r="O24" i="1"/>
  <c r="O19" i="1"/>
  <c r="P38" i="1"/>
  <c r="O38" i="1" l="1"/>
  <c r="T8" i="1"/>
  <c r="T20" i="1"/>
  <c r="T9" i="1"/>
  <c r="T21" i="1"/>
  <c r="T10" i="1"/>
  <c r="T22" i="1"/>
  <c r="T11" i="1"/>
  <c r="T23" i="1"/>
  <c r="T12" i="1"/>
  <c r="T24" i="1"/>
  <c r="T17" i="1"/>
  <c r="T13" i="1"/>
  <c r="T25" i="1"/>
  <c r="T14" i="1"/>
  <c r="T26" i="1"/>
  <c r="T15" i="1"/>
  <c r="T27" i="1"/>
  <c r="T16" i="1"/>
  <c r="T18" i="1"/>
  <c r="T19" i="1"/>
  <c r="O28" i="1"/>
  <c r="O30" i="1" s="1"/>
  <c r="C2" i="1" l="1"/>
  <c r="D2" i="1" s="1"/>
  <c r="C98" i="1"/>
  <c r="D98" i="1" s="1"/>
  <c r="C27" i="1"/>
  <c r="D27" i="1" s="1"/>
  <c r="C171" i="1"/>
  <c r="D171" i="1" s="1"/>
  <c r="C67" i="1"/>
  <c r="D67" i="1" s="1"/>
  <c r="C244" i="1"/>
  <c r="D244" i="1" s="1"/>
  <c r="C168" i="1"/>
  <c r="D168" i="1" s="1"/>
  <c r="C235" i="1"/>
  <c r="D235" i="1" s="1"/>
  <c r="C4" i="1"/>
  <c r="D4" i="1" s="1"/>
  <c r="P11" i="1" s="1"/>
  <c r="C181" i="1"/>
  <c r="D181" i="1" s="1"/>
  <c r="C114" i="1"/>
  <c r="D114" i="1" s="1"/>
  <c r="C132" i="1"/>
  <c r="D132" i="1" s="1"/>
  <c r="C250" i="1"/>
  <c r="D250" i="1" s="1"/>
  <c r="C165" i="1"/>
  <c r="D165" i="1" s="1"/>
  <c r="C226" i="1"/>
  <c r="D226" i="1" s="1"/>
  <c r="C145" i="1"/>
  <c r="D145" i="1" s="1"/>
  <c r="C187" i="1"/>
  <c r="D187" i="1" s="1"/>
  <c r="C178" i="1"/>
  <c r="D178" i="1" s="1"/>
  <c r="C249" i="1"/>
  <c r="D249" i="1" s="1"/>
  <c r="C87" i="1"/>
  <c r="D87" i="1" s="1"/>
  <c r="C37" i="1"/>
  <c r="D37" i="1" s="1"/>
  <c r="C198" i="1"/>
  <c r="D198" i="1" s="1"/>
  <c r="C217" i="1"/>
  <c r="D217" i="1" s="1"/>
  <c r="C146" i="1"/>
  <c r="D146" i="1" s="1"/>
  <c r="C48" i="1"/>
  <c r="D48" i="1" s="1"/>
  <c r="C159" i="1"/>
  <c r="D159" i="1" s="1"/>
  <c r="C203" i="1"/>
  <c r="D203" i="1" s="1"/>
  <c r="C142" i="1"/>
  <c r="D142" i="1" s="1"/>
  <c r="C154" i="1"/>
  <c r="D154" i="1" s="1"/>
  <c r="C26" i="1"/>
  <c r="D26" i="1" s="1"/>
  <c r="C212" i="1"/>
  <c r="D212" i="1" s="1"/>
  <c r="C34" i="1"/>
  <c r="D34" i="1" s="1"/>
  <c r="C130" i="1"/>
  <c r="D130" i="1" s="1"/>
  <c r="C242" i="1"/>
  <c r="D242" i="1" s="1"/>
  <c r="C157" i="1"/>
  <c r="D157" i="1" s="1"/>
  <c r="C231" i="1"/>
  <c r="D231" i="1" s="1"/>
  <c r="C119" i="1"/>
  <c r="D119" i="1" s="1"/>
  <c r="C111" i="1"/>
  <c r="D111" i="1" s="1"/>
  <c r="C144" i="1"/>
  <c r="D144" i="1" s="1"/>
  <c r="C167" i="1"/>
  <c r="D167" i="1" s="1"/>
  <c r="C50" i="1"/>
  <c r="D50" i="1" s="1"/>
  <c r="C125" i="1"/>
  <c r="D125" i="1" s="1"/>
  <c r="C185" i="1"/>
  <c r="D185" i="1" s="1"/>
  <c r="C176" i="1"/>
  <c r="D176" i="1" s="1"/>
  <c r="C194" i="1"/>
  <c r="D194" i="1" s="1"/>
  <c r="C43" i="1"/>
  <c r="D43" i="1" s="1"/>
  <c r="C128" i="1"/>
  <c r="D128" i="1" s="1"/>
  <c r="C152" i="1"/>
  <c r="D152" i="1" s="1"/>
  <c r="C241" i="1"/>
  <c r="D241" i="1" s="1"/>
  <c r="C228" i="1"/>
  <c r="D228" i="1" s="1"/>
  <c r="C54" i="1"/>
  <c r="D54" i="1" s="1"/>
  <c r="C13" i="1"/>
  <c r="D13" i="1" s="1"/>
  <c r="C174" i="1"/>
  <c r="D174" i="1" s="1"/>
  <c r="C59" i="1"/>
  <c r="D59" i="1" s="1"/>
  <c r="C169" i="1"/>
  <c r="D169" i="1" s="1"/>
  <c r="C150" i="1"/>
  <c r="D150" i="1" s="1"/>
  <c r="C17" i="1"/>
  <c r="D17" i="1" s="1"/>
  <c r="C100" i="1"/>
  <c r="D100" i="1" s="1"/>
  <c r="C92" i="1"/>
  <c r="D92" i="1" s="1"/>
  <c r="C102" i="1"/>
  <c r="D102" i="1" s="1"/>
  <c r="C218" i="1"/>
  <c r="D218" i="1" s="1"/>
  <c r="C81" i="1"/>
  <c r="D81" i="1" s="1"/>
  <c r="C206" i="1"/>
  <c r="D206" i="1" s="1"/>
  <c r="C137" i="1"/>
  <c r="D137" i="1" s="1"/>
  <c r="C170" i="1"/>
  <c r="D170" i="1" s="1"/>
  <c r="C74" i="1"/>
  <c r="D74" i="1" s="1"/>
  <c r="C229" i="1"/>
  <c r="D229" i="1" s="1"/>
  <c r="C32" i="1"/>
  <c r="D32" i="1" s="1"/>
  <c r="C61" i="1"/>
  <c r="D61" i="1" s="1"/>
  <c r="C222" i="1"/>
  <c r="D222" i="1" s="1"/>
  <c r="C42" i="1"/>
  <c r="D42" i="1" s="1"/>
  <c r="C158" i="1"/>
  <c r="D158" i="1" s="1"/>
  <c r="C72" i="1"/>
  <c r="D72" i="1" s="1"/>
  <c r="C84" i="1"/>
  <c r="D84" i="1" s="1"/>
  <c r="C221" i="1"/>
  <c r="D221" i="1" s="1"/>
  <c r="C204" i="1"/>
  <c r="D204" i="1" s="1"/>
  <c r="C30" i="1"/>
  <c r="D30" i="1" s="1"/>
  <c r="C106" i="1"/>
  <c r="D106" i="1" s="1"/>
  <c r="C110" i="1"/>
  <c r="D110" i="1" s="1"/>
  <c r="C6" i="1"/>
  <c r="D6" i="1" s="1"/>
  <c r="C223" i="1"/>
  <c r="D223" i="1" s="1"/>
  <c r="C143" i="1"/>
  <c r="D143" i="1" s="1"/>
  <c r="C236" i="1"/>
  <c r="D236" i="1" s="1"/>
  <c r="C246" i="1"/>
  <c r="D246" i="1" s="1"/>
  <c r="C163" i="1"/>
  <c r="D163" i="1" s="1"/>
  <c r="C68" i="1"/>
  <c r="D68" i="1" s="1"/>
  <c r="C105" i="1"/>
  <c r="D105" i="1" s="1"/>
  <c r="C115" i="1"/>
  <c r="D115" i="1" s="1"/>
  <c r="C91" i="1"/>
  <c r="D91" i="1" s="1"/>
  <c r="C121" i="1"/>
  <c r="D121" i="1" s="1"/>
  <c r="C190" i="1"/>
  <c r="D190" i="1" s="1"/>
  <c r="C205" i="1"/>
  <c r="D205" i="1" s="1"/>
  <c r="C126" i="1"/>
  <c r="D126" i="1" s="1"/>
  <c r="C151" i="1"/>
  <c r="D151" i="1" s="1"/>
  <c r="C11" i="1"/>
  <c r="D11" i="1" s="1"/>
  <c r="C148" i="1"/>
  <c r="D148" i="1" s="1"/>
  <c r="C46" i="1"/>
  <c r="D46" i="1" s="1"/>
  <c r="C136" i="1"/>
  <c r="D136" i="1" s="1"/>
  <c r="C224" i="1"/>
  <c r="D224" i="1" s="1"/>
  <c r="C199" i="1"/>
  <c r="D199" i="1" s="1"/>
  <c r="C85" i="1"/>
  <c r="D85" i="1" s="1"/>
  <c r="C78" i="1"/>
  <c r="D78" i="1" s="1"/>
  <c r="C63" i="1"/>
  <c r="D63" i="1" s="1"/>
  <c r="C175" i="1"/>
  <c r="D175" i="1" s="1"/>
  <c r="C153" i="1"/>
  <c r="D153" i="1" s="1"/>
  <c r="C95" i="1"/>
  <c r="D95" i="1" s="1"/>
  <c r="C77" i="1"/>
  <c r="D77" i="1" s="1"/>
  <c r="C60" i="1"/>
  <c r="D60" i="1" s="1"/>
  <c r="C197" i="1"/>
  <c r="D197" i="1" s="1"/>
  <c r="C107" i="1"/>
  <c r="D107" i="1" s="1"/>
  <c r="C180" i="1"/>
  <c r="D180" i="1" s="1"/>
  <c r="C173" i="1"/>
  <c r="D173" i="1" s="1"/>
  <c r="C147" i="1"/>
  <c r="D147" i="1" s="1"/>
  <c r="C99" i="1"/>
  <c r="D99" i="1" s="1"/>
  <c r="C193" i="1"/>
  <c r="D193" i="1" s="1"/>
  <c r="C76" i="1"/>
  <c r="D76" i="1" s="1"/>
  <c r="C97" i="1"/>
  <c r="D97" i="1" s="1"/>
  <c r="C207" i="1"/>
  <c r="D207" i="1" s="1"/>
  <c r="C177" i="1"/>
  <c r="D177" i="1" s="1"/>
  <c r="C108" i="1"/>
  <c r="D108" i="1" s="1"/>
  <c r="C245" i="1"/>
  <c r="D245" i="1" s="1"/>
  <c r="C162" i="1"/>
  <c r="D162" i="1" s="1"/>
  <c r="C31" i="1"/>
  <c r="D31" i="1" s="1"/>
  <c r="C7" i="1"/>
  <c r="D7" i="1" s="1"/>
  <c r="C202" i="1"/>
  <c r="D202" i="1" s="1"/>
  <c r="C232" i="1"/>
  <c r="D232" i="1" s="1"/>
  <c r="C71" i="1"/>
  <c r="D71" i="1" s="1"/>
  <c r="C53" i="1"/>
  <c r="D53" i="1" s="1"/>
  <c r="C127" i="1"/>
  <c r="D127" i="1" s="1"/>
  <c r="C36" i="1"/>
  <c r="D36" i="1" s="1"/>
  <c r="C29" i="1"/>
  <c r="D29" i="1" s="1"/>
  <c r="C83" i="1"/>
  <c r="D83" i="1" s="1"/>
  <c r="C141" i="1"/>
  <c r="D141" i="1" s="1"/>
  <c r="C19" i="1"/>
  <c r="D19" i="1" s="1"/>
  <c r="C156" i="1"/>
  <c r="D156" i="1" s="1"/>
  <c r="C58" i="1"/>
  <c r="D58" i="1" s="1"/>
  <c r="C230" i="1"/>
  <c r="D230" i="1" s="1"/>
  <c r="C248" i="1"/>
  <c r="D248" i="1" s="1"/>
  <c r="C189" i="1"/>
  <c r="D189" i="1" s="1"/>
  <c r="C14" i="1"/>
  <c r="D14" i="1" s="1"/>
  <c r="C155" i="1"/>
  <c r="D155" i="1" s="1"/>
  <c r="C123" i="1"/>
  <c r="D123" i="1" s="1"/>
  <c r="C73" i="1"/>
  <c r="D73" i="1" s="1"/>
  <c r="C234" i="1"/>
  <c r="D234" i="1" s="1"/>
  <c r="C191" i="1"/>
  <c r="D191" i="1" s="1"/>
  <c r="C101" i="1"/>
  <c r="D101" i="1" s="1"/>
  <c r="C49" i="1"/>
  <c r="D49" i="1" s="1"/>
  <c r="C210" i="1"/>
  <c r="D210" i="1" s="1"/>
  <c r="C220" i="1"/>
  <c r="D220" i="1" s="1"/>
  <c r="C122" i="1"/>
  <c r="D122" i="1" s="1"/>
  <c r="C88" i="1"/>
  <c r="D88" i="1" s="1"/>
  <c r="C118" i="1"/>
  <c r="D118" i="1" s="1"/>
  <c r="C208" i="1"/>
  <c r="D208" i="1" s="1"/>
  <c r="C52" i="1"/>
  <c r="D52" i="1" s="1"/>
  <c r="C47" i="1"/>
  <c r="D47" i="1" s="1"/>
  <c r="C184" i="1"/>
  <c r="D184" i="1" s="1"/>
  <c r="C86" i="1"/>
  <c r="D86" i="1" s="1"/>
  <c r="C57" i="1"/>
  <c r="D57" i="1" s="1"/>
  <c r="C3" i="1"/>
  <c r="C186" i="1"/>
  <c r="D186" i="1" s="1"/>
  <c r="C10" i="1"/>
  <c r="D10" i="1" s="1"/>
  <c r="C103" i="1"/>
  <c r="D103" i="1" s="1"/>
  <c r="C182" i="1"/>
  <c r="D182" i="1" s="1"/>
  <c r="C18" i="1"/>
  <c r="D18" i="1" s="1"/>
  <c r="C15" i="1"/>
  <c r="D15" i="1" s="1"/>
  <c r="C65" i="1"/>
  <c r="D65" i="1" s="1"/>
  <c r="C161" i="1"/>
  <c r="D161" i="1" s="1"/>
  <c r="C12" i="1"/>
  <c r="D12" i="1" s="1"/>
  <c r="C23" i="1"/>
  <c r="D23" i="1" s="1"/>
  <c r="C9" i="1"/>
  <c r="D9" i="1" s="1"/>
  <c r="C188" i="1"/>
  <c r="D188" i="1" s="1"/>
  <c r="C133" i="1"/>
  <c r="D133" i="1" s="1"/>
  <c r="C90" i="1"/>
  <c r="D90" i="1" s="1"/>
  <c r="C239" i="1"/>
  <c r="D239" i="1" s="1"/>
  <c r="C238" i="1"/>
  <c r="D238" i="1" s="1"/>
  <c r="C240" i="1"/>
  <c r="D240" i="1" s="1"/>
  <c r="C66" i="1"/>
  <c r="D66" i="1" s="1"/>
  <c r="C62" i="1"/>
  <c r="D62" i="1" s="1"/>
  <c r="C93" i="1"/>
  <c r="D93" i="1" s="1"/>
  <c r="C219" i="1"/>
  <c r="D219" i="1" s="1"/>
  <c r="C215" i="1"/>
  <c r="D215" i="1" s="1"/>
  <c r="C64" i="1"/>
  <c r="D64" i="1" s="1"/>
  <c r="C82" i="1"/>
  <c r="D82" i="1" s="1"/>
  <c r="C94" i="1"/>
  <c r="D94" i="1" s="1"/>
  <c r="C40" i="1"/>
  <c r="D40" i="1" s="1"/>
  <c r="C21" i="1"/>
  <c r="D21" i="1" s="1"/>
  <c r="C227" i="1"/>
  <c r="D227" i="1" s="1"/>
  <c r="C116" i="1"/>
  <c r="D116" i="1" s="1"/>
  <c r="C8" i="1"/>
  <c r="D8" i="1" s="1"/>
  <c r="C164" i="1"/>
  <c r="D164" i="1" s="1"/>
  <c r="C33" i="1"/>
  <c r="D33" i="1" s="1"/>
  <c r="C237" i="1"/>
  <c r="D237" i="1" s="1"/>
  <c r="C216" i="1"/>
  <c r="D216" i="1" s="1"/>
  <c r="C139" i="1"/>
  <c r="D139" i="1" s="1"/>
  <c r="C135" i="1"/>
  <c r="D135" i="1" s="1"/>
  <c r="C55" i="1"/>
  <c r="D55" i="1" s="1"/>
  <c r="C149" i="1"/>
  <c r="D149" i="1" s="1"/>
  <c r="C5" i="1"/>
  <c r="D5" i="1" s="1"/>
  <c r="C41" i="1"/>
  <c r="D41" i="1" s="1"/>
  <c r="C209" i="1"/>
  <c r="D209" i="1" s="1"/>
  <c r="C166" i="1"/>
  <c r="D166" i="1" s="1"/>
  <c r="C70" i="1"/>
  <c r="D70" i="1" s="1"/>
  <c r="C160" i="1"/>
  <c r="D160" i="1" s="1"/>
  <c r="C24" i="1"/>
  <c r="D24" i="1" s="1"/>
  <c r="C200" i="1"/>
  <c r="D200" i="1" s="1"/>
  <c r="C104" i="1"/>
  <c r="D104" i="1" s="1"/>
  <c r="C44" i="1"/>
  <c r="D44" i="1" s="1"/>
  <c r="C179" i="1"/>
  <c r="D179" i="1" s="1"/>
  <c r="C120" i="1"/>
  <c r="D120" i="1" s="1"/>
  <c r="C113" i="1"/>
  <c r="D113" i="1" s="1"/>
  <c r="C22" i="1"/>
  <c r="D22" i="1" s="1"/>
  <c r="C112" i="1"/>
  <c r="D112" i="1" s="1"/>
  <c r="C96" i="1"/>
  <c r="D96" i="1" s="1"/>
  <c r="C233" i="1"/>
  <c r="D233" i="1" s="1"/>
  <c r="C183" i="1"/>
  <c r="D183" i="1" s="1"/>
  <c r="C201" i="1"/>
  <c r="D201" i="1" s="1"/>
  <c r="C75" i="1"/>
  <c r="D75" i="1" s="1"/>
  <c r="C69" i="1"/>
  <c r="D69" i="1" s="1"/>
  <c r="C195" i="1"/>
  <c r="D195" i="1" s="1"/>
  <c r="C247" i="1"/>
  <c r="D247" i="1" s="1"/>
  <c r="C214" i="1"/>
  <c r="D214" i="1" s="1"/>
  <c r="C172" i="1"/>
  <c r="D172" i="1" s="1"/>
  <c r="C138" i="1"/>
  <c r="D138" i="1" s="1"/>
  <c r="C79" i="1"/>
  <c r="D79" i="1" s="1"/>
  <c r="C25" i="1"/>
  <c r="D25" i="1" s="1"/>
  <c r="C225" i="1"/>
  <c r="D225" i="1" s="1"/>
  <c r="C109" i="1"/>
  <c r="D109" i="1" s="1"/>
  <c r="C20" i="1"/>
  <c r="D20" i="1" s="1"/>
  <c r="C192" i="1"/>
  <c r="D192" i="1" s="1"/>
  <c r="C38" i="1"/>
  <c r="D38" i="1" s="1"/>
  <c r="C213" i="1"/>
  <c r="D213" i="1" s="1"/>
  <c r="C16" i="1"/>
  <c r="D16" i="1" s="1"/>
  <c r="C80" i="1"/>
  <c r="D80" i="1" s="1"/>
  <c r="C56" i="1"/>
  <c r="D56" i="1" s="1"/>
  <c r="C196" i="1"/>
  <c r="D196" i="1" s="1"/>
  <c r="C211" i="1"/>
  <c r="D211" i="1" s="1"/>
  <c r="C134" i="1"/>
  <c r="D134" i="1" s="1"/>
  <c r="C251" i="1"/>
  <c r="D251" i="1" s="1"/>
  <c r="C124" i="1"/>
  <c r="D124" i="1" s="1"/>
  <c r="C129" i="1"/>
  <c r="D129" i="1" s="1"/>
  <c r="C243" i="1"/>
  <c r="D243" i="1" s="1"/>
  <c r="C131" i="1"/>
  <c r="D131" i="1" s="1"/>
  <c r="C89" i="1"/>
  <c r="D89" i="1" s="1"/>
  <c r="C35" i="1"/>
  <c r="D35" i="1" s="1"/>
  <c r="C140" i="1"/>
  <c r="D140" i="1" s="1"/>
  <c r="C39" i="1"/>
  <c r="D39" i="1" s="1"/>
  <c r="C117" i="1"/>
  <c r="D117" i="1" s="1"/>
  <c r="C51" i="1"/>
  <c r="D51" i="1" s="1"/>
  <c r="C28" i="1"/>
  <c r="D28" i="1" s="1"/>
  <c r="C45" i="1"/>
  <c r="D45" i="1" s="1"/>
  <c r="P12" i="1" l="1"/>
  <c r="P24" i="1"/>
  <c r="P10" i="1"/>
  <c r="D3" i="1"/>
  <c r="P14" i="1" s="1"/>
  <c r="P19" i="1"/>
  <c r="P41" i="1" l="1"/>
  <c r="P28" i="1"/>
  <c r="P42" i="1"/>
</calcChain>
</file>

<file path=xl/sharedStrings.xml><?xml version="1.0" encoding="utf-8"?>
<sst xmlns="http://schemas.openxmlformats.org/spreadsheetml/2006/main" count="63" uniqueCount="40">
  <si>
    <t>Betreuer</t>
  </si>
  <si>
    <t xml:space="preserve">Nr. </t>
  </si>
  <si>
    <t>Vorname</t>
  </si>
  <si>
    <t>Name</t>
  </si>
  <si>
    <t>NISS</t>
  </si>
  <si>
    <t xml:space="preserve">VZÄ </t>
  </si>
  <si>
    <t>Funktionsbeschreibung</t>
  </si>
  <si>
    <t>Maßnahme</t>
  </si>
  <si>
    <t>Anzahl</t>
  </si>
  <si>
    <t>SINE-Arbeitnehmer</t>
  </si>
  <si>
    <t>Im Feld „Maßnahmen“ wird Ihnen die Liste der zu berücksichtigenden benachteiligten Personen im Sinne des Dekretes vom 29.01.2024 und des Ausführungserlasses vom 06.06.2024 angeboten. In Fällen, in denen keine Maßnahme zutrifft, geben Sie bitte „andere“ an.
! Langzeitkranke werden nicht berücksichtigt. Langzeitkrank sind Personen, die seit mindestens 12 Monaten ununterbrochen krank sind.</t>
  </si>
  <si>
    <t>Angestellter</t>
  </si>
  <si>
    <t>Arbeiter</t>
  </si>
  <si>
    <t>Artikel 60 §7-Arbeitnehmer</t>
  </si>
  <si>
    <t>AktiF- und AktiF PLUS-Arbeitnehmer</t>
  </si>
  <si>
    <t>Teilnehmer einer Vorschalt- und Integrationsmaßnahme (Berufsausbildungsvertrag mit dem Arbeitsamt)</t>
  </si>
  <si>
    <t>Zusammenfassung</t>
  </si>
  <si>
    <t>Geschäftsführer</t>
  </si>
  <si>
    <t>Andere (nicht benachteiligte Personen)</t>
  </si>
  <si>
    <t>Anzahl Arbeitnehmer</t>
  </si>
  <si>
    <t>Personen, die im Rahmen eines Ausbildungspraktikum (AP-DSL) beschäftigt sind</t>
  </si>
  <si>
    <t>Personen, die eine Ausbildung im Betrieb (AIB) (ehemals über die DSL) absolvieren</t>
  </si>
  <si>
    <t>Arbeitnehmer im Rahmen einer Beschäftigung im Betrieb (BIB) (ehemals über die DSL)</t>
  </si>
  <si>
    <t>Personen, die einem Unterstützungsplan im Ausbildungs- und Beschäftigungsbereich DSL folgen;</t>
  </si>
  <si>
    <t>Personen, die Sozialstunden leisten</t>
  </si>
  <si>
    <t>LBA-Arbeitnehmer</t>
  </si>
  <si>
    <t>Personen mit Unterstützungsbedarf (PMU), im Rahmen einer Beschäftigungsmaßnahme über die AVIQ</t>
  </si>
  <si>
    <t>Arbeitnehmer im Rahmen des wallonischen „Impulsion“-Programms</t>
  </si>
  <si>
    <t>Betreute Freiwillige</t>
  </si>
  <si>
    <t>TOTAL</t>
  </si>
  <si>
    <t>Prozentsatz benachteiligter Personen</t>
  </si>
  <si>
    <t>Anzahl VZÄ</t>
  </si>
  <si>
    <t>Betreuerschlüssel</t>
  </si>
  <si>
    <t>SEB 1/10</t>
  </si>
  <si>
    <t>VIZ 1/6</t>
  </si>
  <si>
    <t>Betreuer &amp; Geschäftsführer</t>
  </si>
  <si>
    <t>Liste der Betreuer &amp; Geschäftsführer</t>
  </si>
  <si>
    <t>Arbeitnehmer</t>
  </si>
  <si>
    <t>Anzahl ohne Betreuer</t>
  </si>
  <si>
    <t>&amp; Geschäftsführer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</si>
</sst>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rgb="FF333333"/>
      <name val="OstbeSerif Office"/>
      <family val="2"/>
    </font>
    <font>
      <sz val="8"/>
      <color theme="1"/>
      <name val="OstbeSerif Office"/>
      <family val="2"/>
    </font>
    <font>
      <b/>
      <sz val="10"/>
      <color rgb="FF333333"/>
      <name val="OstbeSerif Office"/>
      <family val="2"/>
    </font>
    <font>
      <sz val="9"/>
      <color rgb="FF0000FF"/>
      <name val="Aptos Narrow"/>
      <family val="2"/>
      <scheme val="minor"/>
    </font>
    <font>
      <i/>
      <sz val="11"/>
      <color theme="1"/>
      <name val="Aptos Narrow"/>
      <family val="2"/>
      <scheme val="minor"/>
    </font>
    <font>
      <b/>
      <sz val="11"/>
      <color rgb="FF0000FF"/>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0" fontId="3" fillId="0" borderId="0" xfId="0" applyFont="1" applyAlignment="1">
      <alignment horizontal="left" vertical="center" indent="1"/>
    </xf>
    <xf numFmtId="0" fontId="4" fillId="0" borderId="0" xfId="0" applyFont="1" applyAlignment="1">
      <alignment vertical="center"/>
    </xf>
    <xf numFmtId="43" fontId="0" fillId="0" borderId="0" xfId="1" applyFont="1"/>
    <xf numFmtId="43" fontId="0" fillId="0" borderId="0" xfId="0" applyNumberFormat="1"/>
    <xf numFmtId="0" fontId="2" fillId="2" borderId="0" xfId="0" applyFont="1" applyFill="1"/>
    <xf numFmtId="0" fontId="0" fillId="2" borderId="0" xfId="0" applyFill="1"/>
    <xf numFmtId="0" fontId="3" fillId="2" borderId="0" xfId="0" applyFont="1" applyFill="1" applyAlignment="1">
      <alignment horizontal="left" vertical="center" indent="1"/>
    </xf>
    <xf numFmtId="43" fontId="0" fillId="0" borderId="0" xfId="1" applyFont="1" applyFill="1"/>
    <xf numFmtId="0" fontId="5" fillId="2" borderId="0" xfId="0" applyFont="1" applyFill="1" applyAlignment="1">
      <alignment horizontal="left" vertical="center" indent="1"/>
    </xf>
    <xf numFmtId="0" fontId="2" fillId="0" borderId="0" xfId="0" applyFont="1" applyAlignment="1">
      <alignment horizontal="left" wrapText="1" shrinkToFit="1"/>
    </xf>
    <xf numFmtId="0" fontId="0" fillId="0" borderId="0" xfId="0" applyAlignment="1">
      <alignment horizontal="center"/>
    </xf>
    <xf numFmtId="0" fontId="0" fillId="3" borderId="1" xfId="0" applyFill="1" applyBorder="1" applyAlignment="1">
      <alignment horizontal="center"/>
    </xf>
    <xf numFmtId="164" fontId="0" fillId="2" borderId="0" xfId="0" applyNumberFormat="1" applyFill="1" applyAlignment="1">
      <alignment horizontal="center"/>
    </xf>
    <xf numFmtId="0" fontId="0" fillId="2" borderId="0" xfId="0" applyFill="1" applyAlignment="1">
      <alignment horizontal="center"/>
    </xf>
    <xf numFmtId="0" fontId="2" fillId="2" borderId="0" xfId="0" applyFont="1" applyFill="1" applyAlignment="1">
      <alignment horizontal="center"/>
    </xf>
    <xf numFmtId="164" fontId="2" fillId="3" borderId="0" xfId="0" applyNumberFormat="1" applyFont="1" applyFill="1" applyAlignment="1">
      <alignment horizontal="center"/>
    </xf>
    <xf numFmtId="0" fontId="2" fillId="3" borderId="0" xfId="0" applyFont="1" applyFill="1" applyAlignment="1">
      <alignment horizontal="center"/>
    </xf>
    <xf numFmtId="0" fontId="3" fillId="2" borderId="0" xfId="0" applyFont="1" applyFill="1" applyAlignment="1">
      <alignment vertical="center"/>
    </xf>
    <xf numFmtId="9" fontId="0" fillId="0" borderId="0" xfId="2" applyFont="1" applyAlignment="1">
      <alignment horizontal="center"/>
    </xf>
    <xf numFmtId="0" fontId="2" fillId="0" borderId="0" xfId="0" applyFont="1" applyAlignment="1">
      <alignment horizontal="center"/>
    </xf>
    <xf numFmtId="0" fontId="0" fillId="0" borderId="0" xfId="0" quotePrefix="1" applyAlignment="1">
      <alignment horizontal="center"/>
    </xf>
    <xf numFmtId="2" fontId="0" fillId="2" borderId="0" xfId="0" applyNumberFormat="1" applyFill="1" applyAlignment="1">
      <alignment horizontal="center"/>
    </xf>
    <xf numFmtId="0" fontId="6" fillId="0" borderId="0" xfId="0" applyFont="1" applyAlignment="1">
      <alignment horizontal="center"/>
    </xf>
    <xf numFmtId="1" fontId="0" fillId="2" borderId="0" xfId="0" applyNumberFormat="1" applyFill="1" applyAlignment="1">
      <alignment horizontal="center"/>
    </xf>
    <xf numFmtId="1" fontId="2" fillId="3" borderId="0" xfId="0" applyNumberFormat="1" applyFont="1" applyFill="1" applyAlignment="1">
      <alignment horizontal="center"/>
    </xf>
    <xf numFmtId="1" fontId="7" fillId="2" borderId="0" xfId="0" applyNumberFormat="1" applyFont="1" applyFill="1" applyAlignment="1">
      <alignment horizontal="center"/>
    </xf>
    <xf numFmtId="0" fontId="8" fillId="0" borderId="0" xfId="0" applyFont="1" applyAlignment="1">
      <alignment horizontal="center"/>
    </xf>
    <xf numFmtId="0" fontId="0" fillId="2" borderId="0" xfId="0" applyFill="1" applyAlignment="1">
      <alignment horizontal="left"/>
    </xf>
    <xf numFmtId="0" fontId="2" fillId="0" borderId="0" xfId="0" applyFont="1" applyAlignment="1">
      <alignment horizontal="left" wrapText="1" shrinkToFit="1"/>
    </xf>
    <xf numFmtId="0" fontId="2" fillId="2" borderId="0" xfId="0" applyFont="1" applyFill="1" applyAlignment="1">
      <alignment horizontal="center"/>
    </xf>
    <xf numFmtId="0" fontId="9" fillId="0" borderId="0" xfId="0" applyFont="1" applyAlignment="1">
      <alignment horizontal="center"/>
    </xf>
  </cellXfs>
  <cellStyles count="3">
    <cellStyle name="Komma" xfId="1" builtinId="3"/>
    <cellStyle name="Prozent" xfId="2" builtinId="5"/>
    <cellStyle name="Standard" xfId="0" builtinId="0"/>
  </cellStyles>
  <dxfs count="2">
    <dxf>
      <numFmt numFmtId="35" formatCode="_-* #,##0.00_-;\-* #,##0.00_-;_-* &quot;-&quot;??_-;_-@_-"/>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5C32F1-986D-4B20-BCF8-66D58EAB1CE7}" name="Tabelle1" displayName="Tabelle1" ref="E1:K251" totalsRowShown="0" headerRowDxfId="1">
  <autoFilter ref="E1:K251" xr:uid="{E55C32F1-986D-4B20-BCF8-66D58EAB1CE7}"/>
  <tableColumns count="7">
    <tableColumn id="1" xr3:uid="{DB4D0925-1173-4A7C-8DAF-277981AB0DB6}" name="Nr. "/>
    <tableColumn id="2" xr3:uid="{F9A9D219-681A-4D25-AC1C-43673426BC7D}" name="Vorname"/>
    <tableColumn id="3" xr3:uid="{237A3E90-745B-4F2D-837F-920D038EEF90}" name="Name"/>
    <tableColumn id="4" xr3:uid="{8EA15342-E6CF-4679-9E53-070F1F9B4309}" name="NISS"/>
    <tableColumn id="5" xr3:uid="{EBE565EC-7D30-47C8-9BBE-61AF1CD871F6}" name="VZÄ " dataDxfId="0"/>
    <tableColumn id="6" xr3:uid="{B2108811-108E-44D2-977A-91033A048F01}" name="Funktionsbeschreibung"/>
    <tableColumn id="7" xr3:uid="{33C67BC5-B9FA-485D-B2FC-442E9AC54A2F}" name="Maßnahme"/>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FF36D-D723-49C3-8EC3-97FAF4B4E5F1}">
  <dimension ref="A1:Y251"/>
  <sheetViews>
    <sheetView tabSelected="1" topLeftCell="E1" zoomScale="85" zoomScaleNormal="85" workbookViewId="0">
      <selection activeCell="K12" sqref="K12"/>
    </sheetView>
  </sheetViews>
  <sheetFormatPr baseColWidth="10" defaultColWidth="11.44140625" defaultRowHeight="14.4" x14ac:dyDescent="0.3"/>
  <cols>
    <col min="1" max="4" width="5.77734375" style="12" hidden="1" customWidth="1"/>
    <col min="5" max="5" width="6.5546875" customWidth="1"/>
    <col min="7" max="7" width="12.109375" bestFit="1" customWidth="1"/>
    <col min="8" max="8" width="16.33203125" customWidth="1"/>
    <col min="10" max="10" width="23.33203125" customWidth="1"/>
    <col min="11" max="11" width="94.44140625" bestFit="1" customWidth="1"/>
    <col min="12" max="12" width="6.6640625" hidden="1" customWidth="1"/>
    <col min="13" max="13" width="5.44140625" customWidth="1"/>
    <col min="15" max="15" width="19.33203125" style="12" bestFit="1" customWidth="1"/>
    <col min="16" max="16" width="24.33203125" customWidth="1"/>
    <col min="18" max="18" width="93.109375" bestFit="1" customWidth="1"/>
    <col min="19" max="19" width="3.6640625" customWidth="1"/>
  </cols>
  <sheetData>
    <row r="1" spans="1:24" x14ac:dyDescent="0.3">
      <c r="A1" s="32" t="s">
        <v>35</v>
      </c>
      <c r="B1" s="32"/>
      <c r="C1" s="32"/>
      <c r="D1" s="32"/>
      <c r="E1" s="1" t="s">
        <v>1</v>
      </c>
      <c r="F1" s="1" t="s">
        <v>2</v>
      </c>
      <c r="G1" s="1" t="s">
        <v>3</v>
      </c>
      <c r="H1" s="1" t="s">
        <v>4</v>
      </c>
      <c r="I1" s="1" t="s">
        <v>5</v>
      </c>
      <c r="J1" s="1" t="s">
        <v>6</v>
      </c>
      <c r="K1" s="1" t="s">
        <v>7</v>
      </c>
      <c r="L1" s="12" t="s">
        <v>8</v>
      </c>
      <c r="M1" s="12"/>
    </row>
    <row r="2" spans="1:24" x14ac:dyDescent="0.3">
      <c r="A2" s="13">
        <f>IF(J2=$Q$33,1,IF(J2=$Q$34,1,0))</f>
        <v>0</v>
      </c>
      <c r="B2" s="13">
        <f>SUM(A$2:A2)</f>
        <v>0</v>
      </c>
      <c r="C2" s="13">
        <f>IF(COUNTIF($T$8:$T$27,$H2)&gt;0,1,0)</f>
        <v>0</v>
      </c>
      <c r="D2" s="13">
        <f>IF(C2=1,L2,0)</f>
        <v>0</v>
      </c>
      <c r="E2">
        <v>1</v>
      </c>
      <c r="I2" s="9"/>
      <c r="L2" s="13">
        <f>IFERROR(1/COUNTIF($H$2:$H250,Tabelle1[[#This Row],[NISS]]),0)</f>
        <v>0</v>
      </c>
      <c r="N2" s="30" t="s">
        <v>10</v>
      </c>
      <c r="O2" s="30"/>
      <c r="P2" s="30"/>
      <c r="Q2" s="30"/>
      <c r="R2" s="30"/>
      <c r="S2" s="11"/>
    </row>
    <row r="3" spans="1:24" x14ac:dyDescent="0.3">
      <c r="A3" s="13">
        <f t="shared" ref="A3:A66" si="0">IF(J3=$Q$33,1,IF(J3=$Q$34,1,0))</f>
        <v>0</v>
      </c>
      <c r="B3" s="13">
        <f>SUM(A$2:A3)</f>
        <v>0</v>
      </c>
      <c r="C3" s="13">
        <f t="shared" ref="C3:C65" si="1">IF(COUNTIF($T$8:$T$27,$H3)&gt;0,1,0)</f>
        <v>0</v>
      </c>
      <c r="D3" s="13">
        <f t="shared" ref="D3:D65" si="2">IF(C3=1,L3,0)</f>
        <v>0</v>
      </c>
      <c r="E3">
        <v>2</v>
      </c>
      <c r="I3" s="4"/>
      <c r="L3" s="13">
        <f>IFERROR(1/COUNTIF($H$2:$H251,Tabelle1[[#This Row],[NISS]]),0)</f>
        <v>0</v>
      </c>
      <c r="N3" s="30"/>
      <c r="O3" s="30"/>
      <c r="P3" s="30"/>
      <c r="Q3" s="30"/>
      <c r="R3" s="30"/>
      <c r="S3" s="11"/>
    </row>
    <row r="4" spans="1:24" x14ac:dyDescent="0.3">
      <c r="A4" s="13">
        <f t="shared" si="0"/>
        <v>0</v>
      </c>
      <c r="B4" s="13">
        <f>SUM(A$2:A4)</f>
        <v>0</v>
      </c>
      <c r="C4" s="13">
        <f t="shared" si="1"/>
        <v>0</v>
      </c>
      <c r="D4" s="13">
        <f t="shared" si="2"/>
        <v>0</v>
      </c>
      <c r="E4">
        <v>3</v>
      </c>
      <c r="I4" s="4"/>
      <c r="L4" s="13">
        <f>IFERROR(1/COUNTIF($H$2:$H252,Tabelle1[[#This Row],[NISS]]),0)</f>
        <v>0</v>
      </c>
      <c r="N4" s="30"/>
      <c r="O4" s="30"/>
      <c r="P4" s="30"/>
      <c r="Q4" s="30"/>
      <c r="R4" s="30"/>
      <c r="S4" s="11"/>
    </row>
    <row r="5" spans="1:24" x14ac:dyDescent="0.3">
      <c r="A5" s="13">
        <f t="shared" si="0"/>
        <v>0</v>
      </c>
      <c r="B5" s="13">
        <f>SUM(A$2:A5)</f>
        <v>0</v>
      </c>
      <c r="C5" s="13">
        <f t="shared" si="1"/>
        <v>0</v>
      </c>
      <c r="D5" s="13">
        <f t="shared" si="2"/>
        <v>0</v>
      </c>
      <c r="E5">
        <v>4</v>
      </c>
      <c r="I5" s="4"/>
      <c r="L5" s="13">
        <f>IFERROR(1/COUNTIF($H$2:$H253,Tabelle1[[#This Row],[NISS]]),0)</f>
        <v>0</v>
      </c>
    </row>
    <row r="6" spans="1:24" x14ac:dyDescent="0.3">
      <c r="A6" s="13">
        <f t="shared" si="0"/>
        <v>0</v>
      </c>
      <c r="B6" s="13">
        <f>SUM(A$2:A6)</f>
        <v>0</v>
      </c>
      <c r="C6" s="13">
        <f t="shared" si="1"/>
        <v>0</v>
      </c>
      <c r="D6" s="13">
        <f t="shared" si="2"/>
        <v>0</v>
      </c>
      <c r="E6">
        <v>5</v>
      </c>
      <c r="I6" s="4"/>
      <c r="L6" s="13">
        <f>IFERROR(1/COUNTIF($H$2:$H254,Tabelle1[[#This Row],[NISS]]),0)</f>
        <v>0</v>
      </c>
      <c r="T6" s="24">
        <v>7</v>
      </c>
    </row>
    <row r="7" spans="1:24" x14ac:dyDescent="0.3">
      <c r="A7" s="13">
        <f t="shared" si="0"/>
        <v>0</v>
      </c>
      <c r="B7" s="13">
        <f>SUM(A$2:A7)</f>
        <v>0</v>
      </c>
      <c r="C7" s="13">
        <f t="shared" si="1"/>
        <v>0</v>
      </c>
      <c r="D7" s="13">
        <f t="shared" si="2"/>
        <v>0</v>
      </c>
      <c r="E7">
        <v>6</v>
      </c>
      <c r="I7" s="4"/>
      <c r="L7" s="13">
        <f>IFERROR(1/COUNTIF($H$2:$H255,Tabelle1[[#This Row],[NISS]]),0)</f>
        <v>0</v>
      </c>
      <c r="N7" s="28"/>
      <c r="O7" s="31" t="s">
        <v>16</v>
      </c>
      <c r="P7" s="31"/>
      <c r="Q7" s="7"/>
      <c r="R7" s="7"/>
      <c r="S7" s="7"/>
      <c r="T7" s="6" t="s">
        <v>36</v>
      </c>
      <c r="U7" s="7"/>
      <c r="V7" s="7"/>
      <c r="W7" s="7"/>
      <c r="X7" s="7"/>
    </row>
    <row r="8" spans="1:24" x14ac:dyDescent="0.3">
      <c r="A8" s="13">
        <f t="shared" si="0"/>
        <v>0</v>
      </c>
      <c r="B8" s="13">
        <f>SUM(A$2:A8)</f>
        <v>0</v>
      </c>
      <c r="C8" s="13">
        <f t="shared" si="1"/>
        <v>0</v>
      </c>
      <c r="D8" s="13">
        <f t="shared" si="2"/>
        <v>0</v>
      </c>
      <c r="E8">
        <v>7</v>
      </c>
      <c r="I8" s="4"/>
      <c r="L8" s="13">
        <f>IFERROR(1/COUNTIF($H$2:$H256,Tabelle1[[#This Row],[NISS]]),0)</f>
        <v>0</v>
      </c>
      <c r="O8" s="16" t="s">
        <v>8</v>
      </c>
      <c r="P8" s="16" t="s">
        <v>38</v>
      </c>
      <c r="Q8" s="7"/>
      <c r="R8" s="7"/>
      <c r="S8" s="7">
        <v>1</v>
      </c>
      <c r="T8" s="29" t="str">
        <f t="shared" ref="T8:T27" si="3">IFERROR(VLOOKUP($S8,$B$2:$K$251,T$6,FALSE),"")</f>
        <v/>
      </c>
      <c r="U8" s="7"/>
      <c r="V8" s="7"/>
      <c r="W8" s="7"/>
      <c r="X8" s="7"/>
    </row>
    <row r="9" spans="1:24" x14ac:dyDescent="0.3">
      <c r="A9" s="13">
        <f t="shared" si="0"/>
        <v>0</v>
      </c>
      <c r="B9" s="13">
        <f>SUM(A$2:A9)</f>
        <v>0</v>
      </c>
      <c r="C9" s="13">
        <f t="shared" si="1"/>
        <v>0</v>
      </c>
      <c r="D9" s="13">
        <f t="shared" si="2"/>
        <v>0</v>
      </c>
      <c r="E9">
        <v>8</v>
      </c>
      <c r="I9" s="4"/>
      <c r="L9" s="13">
        <f>IFERROR(1/COUNTIF($H$2:$H257,Tabelle1[[#This Row],[NISS]]),0)</f>
        <v>0</v>
      </c>
      <c r="O9" s="16" t="s">
        <v>37</v>
      </c>
      <c r="P9" s="16" t="s">
        <v>39</v>
      </c>
      <c r="Q9" s="6" t="s">
        <v>7</v>
      </c>
      <c r="R9" s="7"/>
      <c r="S9" s="7">
        <v>2</v>
      </c>
      <c r="T9" s="29" t="str">
        <f t="shared" si="3"/>
        <v/>
      </c>
      <c r="U9" s="7"/>
      <c r="V9" s="7"/>
      <c r="W9" s="7"/>
      <c r="X9" s="7"/>
    </row>
    <row r="10" spans="1:24" x14ac:dyDescent="0.3">
      <c r="A10" s="13">
        <f t="shared" si="0"/>
        <v>0</v>
      </c>
      <c r="B10" s="13">
        <f>SUM(A$2:A10)</f>
        <v>0</v>
      </c>
      <c r="C10" s="13">
        <f t="shared" si="1"/>
        <v>0</v>
      </c>
      <c r="D10" s="13">
        <f t="shared" si="2"/>
        <v>0</v>
      </c>
      <c r="E10">
        <v>9</v>
      </c>
      <c r="I10" s="4"/>
      <c r="L10" s="13">
        <f>IFERROR(1/COUNTIF($H$2:$H258,Tabelle1[[#This Row],[NISS]]),0)</f>
        <v>0</v>
      </c>
      <c r="O10" s="25">
        <f t="shared" ref="O10:O22" si="4">SUMIF($K$2:$K$250,$Q10,$L$2:$L$250)</f>
        <v>0</v>
      </c>
      <c r="P10" s="25">
        <f>SUMIF($K$2:$K$250,$Q10,$L$2:$L$250)-SUMIF($K$2:$K$250,$Q10,$D$2:$D$250)</f>
        <v>0</v>
      </c>
      <c r="Q10" s="19" t="s">
        <v>14</v>
      </c>
      <c r="R10" s="7"/>
      <c r="S10" s="7">
        <v>3</v>
      </c>
      <c r="T10" s="29" t="str">
        <f t="shared" si="3"/>
        <v/>
      </c>
      <c r="U10" s="7"/>
      <c r="V10" s="7"/>
      <c r="W10" s="7"/>
      <c r="X10" s="7"/>
    </row>
    <row r="11" spans="1:24" x14ac:dyDescent="0.3">
      <c r="A11" s="13">
        <f t="shared" si="0"/>
        <v>0</v>
      </c>
      <c r="B11" s="13">
        <f>SUM(A$2:A11)</f>
        <v>0</v>
      </c>
      <c r="C11" s="13">
        <f t="shared" si="1"/>
        <v>0</v>
      </c>
      <c r="D11" s="13">
        <f t="shared" si="2"/>
        <v>0</v>
      </c>
      <c r="E11">
        <v>10</v>
      </c>
      <c r="I11" s="4"/>
      <c r="L11" s="13">
        <f>IFERROR(1/COUNTIF($H$2:$H259,Tabelle1[[#This Row],[NISS]]),0)</f>
        <v>0</v>
      </c>
      <c r="O11" s="25">
        <f t="shared" si="4"/>
        <v>0</v>
      </c>
      <c r="P11" s="25">
        <f t="shared" ref="P11:P22" si="5">SUMIF($K$2:$K$250,$Q11,$L$2:$L$250)-SUMIF($K$2:$K$250,$Q11,$D$2:$D$250)</f>
        <v>0</v>
      </c>
      <c r="Q11" s="19" t="s">
        <v>13</v>
      </c>
      <c r="R11" s="7"/>
      <c r="S11" s="7">
        <v>4</v>
      </c>
      <c r="T11" s="15" t="str">
        <f t="shared" si="3"/>
        <v/>
      </c>
      <c r="U11" s="7"/>
      <c r="V11" s="7"/>
      <c r="W11" s="7"/>
      <c r="X11" s="7"/>
    </row>
    <row r="12" spans="1:24" x14ac:dyDescent="0.3">
      <c r="A12" s="13">
        <f t="shared" si="0"/>
        <v>0</v>
      </c>
      <c r="B12" s="13">
        <f>SUM(A$2:A12)</f>
        <v>0</v>
      </c>
      <c r="C12" s="13">
        <f t="shared" si="1"/>
        <v>0</v>
      </c>
      <c r="D12" s="13">
        <f t="shared" si="2"/>
        <v>0</v>
      </c>
      <c r="E12">
        <v>11</v>
      </c>
      <c r="I12" s="4"/>
      <c r="L12" s="13">
        <f>IFERROR(1/COUNTIF($H$2:$H260,Tabelle1[[#This Row],[NISS]]),0)</f>
        <v>0</v>
      </c>
      <c r="O12" s="25">
        <f t="shared" si="4"/>
        <v>0</v>
      </c>
      <c r="P12" s="25">
        <f t="shared" si="5"/>
        <v>0</v>
      </c>
      <c r="Q12" s="19" t="s">
        <v>15</v>
      </c>
      <c r="R12" s="7"/>
      <c r="S12" s="7">
        <v>5</v>
      </c>
      <c r="T12" s="15" t="str">
        <f t="shared" si="3"/>
        <v/>
      </c>
      <c r="U12" s="7"/>
      <c r="V12" s="7"/>
      <c r="W12" s="7"/>
      <c r="X12" s="7"/>
    </row>
    <row r="13" spans="1:24" x14ac:dyDescent="0.3">
      <c r="A13" s="13">
        <f t="shared" si="0"/>
        <v>0</v>
      </c>
      <c r="B13" s="13">
        <f>SUM(A$2:A13)</f>
        <v>0</v>
      </c>
      <c r="C13" s="13">
        <f t="shared" si="1"/>
        <v>0</v>
      </c>
      <c r="D13" s="13">
        <f t="shared" si="2"/>
        <v>0</v>
      </c>
      <c r="E13">
        <v>12</v>
      </c>
      <c r="I13" s="4"/>
      <c r="L13" s="13">
        <f>IFERROR(1/COUNTIF($H$2:$H261,Tabelle1[[#This Row],[NISS]]),0)</f>
        <v>0</v>
      </c>
      <c r="O13" s="25">
        <f t="shared" si="4"/>
        <v>0</v>
      </c>
      <c r="P13" s="25">
        <f t="shared" si="5"/>
        <v>0</v>
      </c>
      <c r="Q13" s="19" t="s">
        <v>20</v>
      </c>
      <c r="R13" s="7"/>
      <c r="S13" s="7">
        <v>6</v>
      </c>
      <c r="T13" s="15" t="str">
        <f t="shared" si="3"/>
        <v/>
      </c>
      <c r="U13" s="7"/>
      <c r="V13" s="7"/>
      <c r="W13" s="7"/>
      <c r="X13" s="7"/>
    </row>
    <row r="14" spans="1:24" x14ac:dyDescent="0.3">
      <c r="A14" s="13">
        <f t="shared" si="0"/>
        <v>0</v>
      </c>
      <c r="B14" s="13">
        <f>SUM(A$2:A14)</f>
        <v>0</v>
      </c>
      <c r="C14" s="13">
        <f t="shared" si="1"/>
        <v>0</v>
      </c>
      <c r="D14" s="13">
        <f t="shared" si="2"/>
        <v>0</v>
      </c>
      <c r="E14">
        <v>13</v>
      </c>
      <c r="I14" s="5"/>
      <c r="L14" s="13">
        <f>IFERROR(1/COUNTIF($H$2:$H262,Tabelle1[[#This Row],[NISS]]),0)</f>
        <v>0</v>
      </c>
      <c r="O14" s="25">
        <f t="shared" si="4"/>
        <v>0</v>
      </c>
      <c r="P14" s="25">
        <f t="shared" si="5"/>
        <v>0</v>
      </c>
      <c r="Q14" s="19" t="s">
        <v>9</v>
      </c>
      <c r="R14" s="7"/>
      <c r="S14" s="7">
        <v>7</v>
      </c>
      <c r="T14" s="15" t="str">
        <f t="shared" si="3"/>
        <v/>
      </c>
      <c r="U14" s="7"/>
      <c r="V14" s="7"/>
      <c r="W14" s="7"/>
      <c r="X14" s="7"/>
    </row>
    <row r="15" spans="1:24" x14ac:dyDescent="0.3">
      <c r="A15" s="13">
        <f t="shared" si="0"/>
        <v>0</v>
      </c>
      <c r="B15" s="13">
        <f>SUM(A$2:A15)</f>
        <v>0</v>
      </c>
      <c r="C15" s="13">
        <f t="shared" si="1"/>
        <v>0</v>
      </c>
      <c r="D15" s="13">
        <f t="shared" si="2"/>
        <v>0</v>
      </c>
      <c r="E15">
        <v>14</v>
      </c>
      <c r="I15" s="5"/>
      <c r="L15" s="13">
        <f>IFERROR(1/COUNTIF($H$2:$H263,Tabelle1[[#This Row],[NISS]]),0)</f>
        <v>0</v>
      </c>
      <c r="O15" s="25">
        <f t="shared" si="4"/>
        <v>0</v>
      </c>
      <c r="P15" s="25">
        <f t="shared" si="5"/>
        <v>0</v>
      </c>
      <c r="Q15" s="19" t="s">
        <v>21</v>
      </c>
      <c r="R15" s="7"/>
      <c r="S15" s="7">
        <v>8</v>
      </c>
      <c r="T15" s="15" t="str">
        <f t="shared" si="3"/>
        <v/>
      </c>
      <c r="U15" s="7"/>
      <c r="V15" s="7"/>
      <c r="W15" s="7"/>
      <c r="X15" s="7"/>
    </row>
    <row r="16" spans="1:24" x14ac:dyDescent="0.3">
      <c r="A16" s="13">
        <f t="shared" si="0"/>
        <v>0</v>
      </c>
      <c r="B16" s="13">
        <f>SUM(A$2:A16)</f>
        <v>0</v>
      </c>
      <c r="C16" s="13">
        <f t="shared" si="1"/>
        <v>0</v>
      </c>
      <c r="D16" s="13">
        <f t="shared" si="2"/>
        <v>0</v>
      </c>
      <c r="E16">
        <v>15</v>
      </c>
      <c r="I16" s="5"/>
      <c r="L16" s="13">
        <f>IFERROR(1/COUNTIF($H$2:$H264,Tabelle1[[#This Row],[NISS]]),0)</f>
        <v>0</v>
      </c>
      <c r="O16" s="25">
        <f t="shared" si="4"/>
        <v>0</v>
      </c>
      <c r="P16" s="25">
        <f t="shared" si="5"/>
        <v>0</v>
      </c>
      <c r="Q16" s="19" t="s">
        <v>22</v>
      </c>
      <c r="R16" s="7"/>
      <c r="S16" s="7">
        <v>9</v>
      </c>
      <c r="T16" s="15" t="str">
        <f t="shared" si="3"/>
        <v/>
      </c>
      <c r="U16" s="7"/>
      <c r="V16" s="7"/>
      <c r="W16" s="7"/>
      <c r="X16" s="7"/>
    </row>
    <row r="17" spans="1:24" x14ac:dyDescent="0.3">
      <c r="A17" s="13">
        <f t="shared" si="0"/>
        <v>0</v>
      </c>
      <c r="B17" s="13">
        <f>SUM(A$2:A17)</f>
        <v>0</v>
      </c>
      <c r="C17" s="13">
        <f t="shared" si="1"/>
        <v>0</v>
      </c>
      <c r="D17" s="13">
        <f t="shared" si="2"/>
        <v>0</v>
      </c>
      <c r="E17">
        <v>16</v>
      </c>
      <c r="I17" s="5"/>
      <c r="L17" s="13">
        <f>IFERROR(1/COUNTIF($H$2:$H265,Tabelle1[[#This Row],[NISS]]),0)</f>
        <v>0</v>
      </c>
      <c r="O17" s="25">
        <f t="shared" si="4"/>
        <v>0</v>
      </c>
      <c r="P17" s="25">
        <f t="shared" si="5"/>
        <v>0</v>
      </c>
      <c r="Q17" s="19" t="s">
        <v>23</v>
      </c>
      <c r="R17" s="7"/>
      <c r="S17" s="7">
        <v>10</v>
      </c>
      <c r="T17" s="15" t="str">
        <f t="shared" si="3"/>
        <v/>
      </c>
      <c r="U17" s="7"/>
      <c r="V17" s="7"/>
      <c r="W17" s="7"/>
      <c r="X17" s="7"/>
    </row>
    <row r="18" spans="1:24" x14ac:dyDescent="0.3">
      <c r="A18" s="13">
        <f t="shared" si="0"/>
        <v>0</v>
      </c>
      <c r="B18" s="13">
        <f>SUM(A$2:A18)</f>
        <v>0</v>
      </c>
      <c r="C18" s="13">
        <f t="shared" si="1"/>
        <v>0</v>
      </c>
      <c r="D18" s="13">
        <f t="shared" si="2"/>
        <v>0</v>
      </c>
      <c r="E18">
        <v>17</v>
      </c>
      <c r="I18" s="5"/>
      <c r="L18" s="13">
        <f>IFERROR(1/COUNTIF($H$2:$H266,Tabelle1[[#This Row],[NISS]]),0)</f>
        <v>0</v>
      </c>
      <c r="O18" s="25">
        <f t="shared" si="4"/>
        <v>0</v>
      </c>
      <c r="P18" s="25">
        <f t="shared" si="5"/>
        <v>0</v>
      </c>
      <c r="Q18" s="19" t="s">
        <v>24</v>
      </c>
      <c r="R18" s="7"/>
      <c r="S18" s="7">
        <v>11</v>
      </c>
      <c r="T18" s="15" t="str">
        <f t="shared" si="3"/>
        <v/>
      </c>
      <c r="U18" s="7"/>
      <c r="V18" s="7"/>
      <c r="W18" s="7"/>
      <c r="X18" s="7"/>
    </row>
    <row r="19" spans="1:24" x14ac:dyDescent="0.3">
      <c r="A19" s="13">
        <f t="shared" si="0"/>
        <v>0</v>
      </c>
      <c r="B19" s="13">
        <f>SUM(A$2:A19)</f>
        <v>0</v>
      </c>
      <c r="C19" s="13">
        <f t="shared" si="1"/>
        <v>0</v>
      </c>
      <c r="D19" s="13">
        <f t="shared" si="2"/>
        <v>0</v>
      </c>
      <c r="E19">
        <v>18</v>
      </c>
      <c r="I19" s="5"/>
      <c r="L19" s="13">
        <f>IFERROR(1/COUNTIF($H$2:$H267,Tabelle1[[#This Row],[NISS]]),0)</f>
        <v>0</v>
      </c>
      <c r="O19" s="25">
        <f t="shared" si="4"/>
        <v>0</v>
      </c>
      <c r="P19" s="25">
        <f t="shared" si="5"/>
        <v>0</v>
      </c>
      <c r="Q19" s="19" t="s">
        <v>25</v>
      </c>
      <c r="R19" s="7"/>
      <c r="S19" s="7">
        <v>12</v>
      </c>
      <c r="T19" s="15" t="str">
        <f t="shared" si="3"/>
        <v/>
      </c>
      <c r="U19" s="7"/>
      <c r="V19" s="7"/>
      <c r="W19" s="7"/>
      <c r="X19" s="7"/>
    </row>
    <row r="20" spans="1:24" x14ac:dyDescent="0.3">
      <c r="A20" s="13">
        <f t="shared" si="0"/>
        <v>0</v>
      </c>
      <c r="B20" s="13">
        <f>SUM(A$2:A20)</f>
        <v>0</v>
      </c>
      <c r="C20" s="13">
        <f t="shared" si="1"/>
        <v>0</v>
      </c>
      <c r="D20" s="13">
        <f t="shared" si="2"/>
        <v>0</v>
      </c>
      <c r="E20">
        <v>19</v>
      </c>
      <c r="I20" s="5"/>
      <c r="L20" s="13">
        <f>IFERROR(1/COUNTIF($H$2:$H268,Tabelle1[[#This Row],[NISS]]),0)</f>
        <v>0</v>
      </c>
      <c r="O20" s="25">
        <f t="shared" si="4"/>
        <v>0</v>
      </c>
      <c r="P20" s="25">
        <f t="shared" si="5"/>
        <v>0</v>
      </c>
      <c r="Q20" s="19" t="s">
        <v>26</v>
      </c>
      <c r="R20" s="7"/>
      <c r="S20" s="7">
        <v>13</v>
      </c>
      <c r="T20" s="15" t="str">
        <f t="shared" si="3"/>
        <v/>
      </c>
      <c r="U20" s="7"/>
      <c r="V20" s="7"/>
      <c r="W20" s="7"/>
      <c r="X20" s="7"/>
    </row>
    <row r="21" spans="1:24" x14ac:dyDescent="0.3">
      <c r="A21" s="13">
        <f t="shared" si="0"/>
        <v>0</v>
      </c>
      <c r="B21" s="13">
        <f>SUM(A$2:A21)</f>
        <v>0</v>
      </c>
      <c r="C21" s="13">
        <f t="shared" si="1"/>
        <v>0</v>
      </c>
      <c r="D21" s="13">
        <f t="shared" si="2"/>
        <v>0</v>
      </c>
      <c r="E21">
        <v>20</v>
      </c>
      <c r="I21" s="5"/>
      <c r="L21" s="13">
        <f>IFERROR(1/COUNTIF($H$2:$H269,Tabelle1[[#This Row],[NISS]]),0)</f>
        <v>0</v>
      </c>
      <c r="O21" s="25">
        <f t="shared" si="4"/>
        <v>0</v>
      </c>
      <c r="P21" s="25">
        <f t="shared" si="5"/>
        <v>0</v>
      </c>
      <c r="Q21" s="19" t="s">
        <v>27</v>
      </c>
      <c r="R21" s="7"/>
      <c r="S21" s="7">
        <v>14</v>
      </c>
      <c r="T21" s="15" t="str">
        <f t="shared" si="3"/>
        <v/>
      </c>
      <c r="U21" s="7"/>
      <c r="V21" s="7"/>
      <c r="W21" s="7"/>
      <c r="X21" s="7"/>
    </row>
    <row r="22" spans="1:24" x14ac:dyDescent="0.3">
      <c r="A22" s="13">
        <f t="shared" si="0"/>
        <v>0</v>
      </c>
      <c r="B22" s="13">
        <f>SUM(A$2:A22)</f>
        <v>0</v>
      </c>
      <c r="C22" s="13">
        <f t="shared" si="1"/>
        <v>0</v>
      </c>
      <c r="D22" s="13">
        <f t="shared" si="2"/>
        <v>0</v>
      </c>
      <c r="E22">
        <v>21</v>
      </c>
      <c r="I22" s="5"/>
      <c r="L22" s="13">
        <f>IFERROR(1/COUNTIF($H$2:$H270,Tabelle1[[#This Row],[NISS]]),0)</f>
        <v>0</v>
      </c>
      <c r="O22" s="25">
        <f t="shared" si="4"/>
        <v>0</v>
      </c>
      <c r="P22" s="25">
        <f t="shared" si="5"/>
        <v>0</v>
      </c>
      <c r="Q22" s="19" t="s">
        <v>28</v>
      </c>
      <c r="R22" s="7"/>
      <c r="S22" s="7">
        <v>15</v>
      </c>
      <c r="T22" s="15" t="str">
        <f t="shared" si="3"/>
        <v/>
      </c>
      <c r="U22" s="7"/>
      <c r="V22" s="7"/>
      <c r="W22" s="7"/>
      <c r="X22" s="7"/>
    </row>
    <row r="23" spans="1:24" x14ac:dyDescent="0.3">
      <c r="A23" s="13">
        <f t="shared" si="0"/>
        <v>0</v>
      </c>
      <c r="B23" s="13">
        <f>SUM(A$2:A23)</f>
        <v>0</v>
      </c>
      <c r="C23" s="13">
        <f t="shared" si="1"/>
        <v>0</v>
      </c>
      <c r="D23" s="13">
        <f t="shared" si="2"/>
        <v>0</v>
      </c>
      <c r="E23">
        <v>22</v>
      </c>
      <c r="I23" s="5"/>
      <c r="L23" s="13">
        <f>IFERROR(1/COUNTIF($H$2:$H271,Tabelle1[[#This Row],[NISS]]),0)</f>
        <v>0</v>
      </c>
      <c r="O23" s="25"/>
      <c r="P23" s="25"/>
      <c r="Q23" s="19"/>
      <c r="R23" s="7"/>
      <c r="S23" s="7">
        <v>16</v>
      </c>
      <c r="T23" s="15" t="str">
        <f t="shared" si="3"/>
        <v/>
      </c>
      <c r="U23" s="7"/>
      <c r="V23" s="7"/>
      <c r="W23" s="7"/>
      <c r="X23" s="7"/>
    </row>
    <row r="24" spans="1:24" x14ac:dyDescent="0.3">
      <c r="A24" s="13">
        <f t="shared" si="0"/>
        <v>0</v>
      </c>
      <c r="B24" s="13">
        <f>SUM(A$2:A24)</f>
        <v>0</v>
      </c>
      <c r="C24" s="13">
        <f t="shared" si="1"/>
        <v>0</v>
      </c>
      <c r="D24" s="13">
        <f t="shared" si="2"/>
        <v>0</v>
      </c>
      <c r="E24">
        <v>23</v>
      </c>
      <c r="I24" s="5"/>
      <c r="L24" s="13">
        <f>IFERROR(1/COUNTIF($H$2:$H272,Tabelle1[[#This Row],[NISS]]),0)</f>
        <v>0</v>
      </c>
      <c r="O24" s="25">
        <f>SUMIF($K$2:$K$250,$Q24,$L$2:$L$250)</f>
        <v>0</v>
      </c>
      <c r="P24" s="25">
        <f>SUMIF($K$2:$K$250,$Q24,$L$2:$L$250)-SUMIF($K$2:$K$250,$Q24,$D$2:$D$250)</f>
        <v>0</v>
      </c>
      <c r="Q24" s="19" t="s">
        <v>18</v>
      </c>
      <c r="R24" s="7"/>
      <c r="S24" s="7">
        <v>17</v>
      </c>
      <c r="T24" s="15" t="str">
        <f t="shared" si="3"/>
        <v/>
      </c>
      <c r="U24" s="7"/>
      <c r="V24" s="7"/>
      <c r="W24" s="7"/>
      <c r="X24" s="7"/>
    </row>
    <row r="25" spans="1:24" x14ac:dyDescent="0.3">
      <c r="A25" s="13">
        <f t="shared" si="0"/>
        <v>0</v>
      </c>
      <c r="B25" s="13">
        <f>SUM(A$2:A25)</f>
        <v>0</v>
      </c>
      <c r="C25" s="13">
        <f t="shared" si="1"/>
        <v>0</v>
      </c>
      <c r="D25" s="13">
        <f t="shared" si="2"/>
        <v>0</v>
      </c>
      <c r="E25">
        <v>24</v>
      </c>
      <c r="I25" s="5"/>
      <c r="L25" s="13">
        <f>IFERROR(1/COUNTIF($H$2:$H273,Tabelle1[[#This Row],[NISS]]),0)</f>
        <v>0</v>
      </c>
      <c r="O25" s="25"/>
      <c r="P25" s="23"/>
      <c r="Q25" s="19"/>
      <c r="R25" s="7"/>
      <c r="S25" s="7">
        <v>18</v>
      </c>
      <c r="T25" s="15" t="str">
        <f t="shared" si="3"/>
        <v/>
      </c>
      <c r="U25" s="7"/>
      <c r="V25" s="7"/>
      <c r="W25" s="7"/>
      <c r="X25" s="7"/>
    </row>
    <row r="26" spans="1:24" x14ac:dyDescent="0.3">
      <c r="A26" s="13">
        <f t="shared" si="0"/>
        <v>0</v>
      </c>
      <c r="B26" s="13">
        <f>SUM(A$2:A26)</f>
        <v>0</v>
      </c>
      <c r="C26" s="13">
        <f t="shared" si="1"/>
        <v>0</v>
      </c>
      <c r="D26" s="13">
        <f t="shared" si="2"/>
        <v>0</v>
      </c>
      <c r="E26">
        <v>25</v>
      </c>
      <c r="I26" s="5"/>
      <c r="L26" s="13">
        <f>IFERROR(1/COUNTIF($H$2:$H274,Tabelle1[[#This Row],[NISS]]),0)</f>
        <v>0</v>
      </c>
      <c r="O26" s="27"/>
      <c r="P26" s="23"/>
      <c r="Q26" s="19"/>
      <c r="R26" s="7"/>
      <c r="S26" s="7">
        <v>19</v>
      </c>
      <c r="T26" s="15" t="str">
        <f t="shared" si="3"/>
        <v/>
      </c>
      <c r="U26" s="7"/>
      <c r="V26" s="7"/>
      <c r="W26" s="7"/>
      <c r="X26" s="7"/>
    </row>
    <row r="27" spans="1:24" x14ac:dyDescent="0.3">
      <c r="A27" s="13">
        <f t="shared" si="0"/>
        <v>0</v>
      </c>
      <c r="B27" s="13">
        <f>SUM(A$2:A27)</f>
        <v>0</v>
      </c>
      <c r="C27" s="13">
        <f t="shared" si="1"/>
        <v>0</v>
      </c>
      <c r="D27" s="13">
        <f t="shared" si="2"/>
        <v>0</v>
      </c>
      <c r="E27">
        <v>26</v>
      </c>
      <c r="I27" s="5"/>
      <c r="L27" s="13">
        <f>IFERROR(1/COUNTIF($H$2:$H275,Tabelle1[[#This Row],[NISS]]),0)</f>
        <v>0</v>
      </c>
      <c r="O27" s="25"/>
      <c r="P27" s="15"/>
      <c r="Q27" s="19"/>
      <c r="R27" s="7"/>
      <c r="S27" s="7">
        <v>20</v>
      </c>
      <c r="T27" s="15" t="str">
        <f t="shared" si="3"/>
        <v/>
      </c>
      <c r="U27" s="7"/>
      <c r="V27" s="7"/>
      <c r="W27" s="7"/>
      <c r="X27" s="7"/>
    </row>
    <row r="28" spans="1:24" x14ac:dyDescent="0.3">
      <c r="A28" s="13">
        <f t="shared" si="0"/>
        <v>0</v>
      </c>
      <c r="B28" s="13">
        <f>SUM(A$2:A28)</f>
        <v>0</v>
      </c>
      <c r="C28" s="13">
        <f t="shared" si="1"/>
        <v>0</v>
      </c>
      <c r="D28" s="13">
        <f t="shared" si="2"/>
        <v>0</v>
      </c>
      <c r="E28">
        <v>27</v>
      </c>
      <c r="I28" s="5"/>
      <c r="L28" s="13">
        <f>IFERROR(1/COUNTIF($H$2:$H276,Tabelle1[[#This Row],[NISS]]),0)</f>
        <v>0</v>
      </c>
      <c r="N28" s="16" t="s">
        <v>29</v>
      </c>
      <c r="O28" s="26">
        <f>SUM(O10:O27)</f>
        <v>0</v>
      </c>
      <c r="P28" s="18">
        <f>SUM(P9:P25)</f>
        <v>0</v>
      </c>
    </row>
    <row r="29" spans="1:24" x14ac:dyDescent="0.3">
      <c r="A29" s="13">
        <f t="shared" si="0"/>
        <v>0</v>
      </c>
      <c r="B29" s="13">
        <f>SUM(A$2:A29)</f>
        <v>0</v>
      </c>
      <c r="C29" s="13">
        <f t="shared" si="1"/>
        <v>0</v>
      </c>
      <c r="D29" s="13">
        <f t="shared" si="2"/>
        <v>0</v>
      </c>
      <c r="E29">
        <v>28</v>
      </c>
      <c r="I29" s="5"/>
      <c r="L29" s="13">
        <f>IFERROR(1/COUNTIF($H$2:$H277,Tabelle1[[#This Row],[NISS]]),0)</f>
        <v>0</v>
      </c>
    </row>
    <row r="30" spans="1:24" x14ac:dyDescent="0.3">
      <c r="A30" s="13">
        <f t="shared" si="0"/>
        <v>0</v>
      </c>
      <c r="B30" s="13">
        <f>SUM(A$2:A30)</f>
        <v>0</v>
      </c>
      <c r="C30" s="13">
        <f t="shared" si="1"/>
        <v>0</v>
      </c>
      <c r="D30" s="13">
        <f t="shared" si="2"/>
        <v>0</v>
      </c>
      <c r="E30">
        <v>29</v>
      </c>
      <c r="I30" s="5"/>
      <c r="L30" s="13">
        <f>IFERROR(1/COUNTIF($H$2:$H278,Tabelle1[[#This Row],[NISS]]),0)</f>
        <v>0</v>
      </c>
      <c r="O30" s="20" t="e">
        <f>SUM(O10:O22)/O28</f>
        <v>#DIV/0!</v>
      </c>
      <c r="P30" s="10" t="s">
        <v>30</v>
      </c>
      <c r="Q30" s="7"/>
    </row>
    <row r="31" spans="1:24" x14ac:dyDescent="0.3">
      <c r="A31" s="13">
        <f t="shared" si="0"/>
        <v>0</v>
      </c>
      <c r="B31" s="13">
        <f>SUM(A$2:A31)</f>
        <v>0</v>
      </c>
      <c r="C31" s="13">
        <f t="shared" si="1"/>
        <v>0</v>
      </c>
      <c r="D31" s="13">
        <f t="shared" si="2"/>
        <v>0</v>
      </c>
      <c r="E31">
        <v>30</v>
      </c>
      <c r="I31" s="5"/>
      <c r="L31" s="13">
        <f>IFERROR(1/COUNTIF($H$2:$H279,Tabelle1[[#This Row],[NISS]]),0)</f>
        <v>0</v>
      </c>
    </row>
    <row r="32" spans="1:24" x14ac:dyDescent="0.3">
      <c r="A32" s="13">
        <f t="shared" si="0"/>
        <v>0</v>
      </c>
      <c r="B32" s="13">
        <f>SUM(A$2:A32)</f>
        <v>0</v>
      </c>
      <c r="C32" s="13">
        <f t="shared" si="1"/>
        <v>0</v>
      </c>
      <c r="D32" s="13">
        <f t="shared" si="2"/>
        <v>0</v>
      </c>
      <c r="E32">
        <v>31</v>
      </c>
      <c r="I32" s="5"/>
      <c r="L32" s="13">
        <f>IFERROR(1/COUNTIF($H$2:$H280,Tabelle1[[#This Row],[NISS]]),0)</f>
        <v>0</v>
      </c>
      <c r="O32" s="16" t="s">
        <v>19</v>
      </c>
      <c r="P32" s="16" t="s">
        <v>31</v>
      </c>
      <c r="Q32" s="6" t="s">
        <v>6</v>
      </c>
      <c r="R32" s="7"/>
      <c r="S32" s="7"/>
      <c r="T32" s="7"/>
      <c r="U32" s="7"/>
      <c r="V32" s="7"/>
      <c r="W32" s="7"/>
      <c r="X32" s="7"/>
    </row>
    <row r="33" spans="1:25" x14ac:dyDescent="0.3">
      <c r="A33" s="13">
        <f t="shared" si="0"/>
        <v>0</v>
      </c>
      <c r="B33" s="13">
        <f>SUM(A$2:A33)</f>
        <v>0</v>
      </c>
      <c r="C33" s="13">
        <f t="shared" si="1"/>
        <v>0</v>
      </c>
      <c r="D33" s="13">
        <f t="shared" si="2"/>
        <v>0</v>
      </c>
      <c r="E33">
        <v>32</v>
      </c>
      <c r="I33" s="5"/>
      <c r="L33" s="13">
        <f>IFERROR(1/COUNTIF($H$2:$H281,Tabelle1[[#This Row],[NISS]]),0)</f>
        <v>0</v>
      </c>
      <c r="O33" s="25">
        <f>SUMIF($J$2:$J$250,$Q33,$L$2:$L$250)</f>
        <v>0</v>
      </c>
      <c r="P33" s="14">
        <f>SUMIF($J$2:$J$250,$Q33,$I$2:$I$250)</f>
        <v>0</v>
      </c>
      <c r="Q33" s="19" t="s">
        <v>0</v>
      </c>
      <c r="R33" s="8"/>
      <c r="S33" s="8"/>
      <c r="T33" s="8"/>
      <c r="U33" s="8"/>
      <c r="V33" s="8"/>
      <c r="W33" s="8"/>
      <c r="X33" s="8"/>
    </row>
    <row r="34" spans="1:25" x14ac:dyDescent="0.3">
      <c r="A34" s="13">
        <f t="shared" si="0"/>
        <v>0</v>
      </c>
      <c r="B34" s="13">
        <f>SUM(A$2:A34)</f>
        <v>0</v>
      </c>
      <c r="C34" s="13">
        <f t="shared" si="1"/>
        <v>0</v>
      </c>
      <c r="D34" s="13">
        <f t="shared" si="2"/>
        <v>0</v>
      </c>
      <c r="E34">
        <v>33</v>
      </c>
      <c r="I34" s="5"/>
      <c r="L34" s="13">
        <f>IFERROR(1/COUNTIF($H$2:$H282,Tabelle1[[#This Row],[NISS]]),0)</f>
        <v>0</v>
      </c>
      <c r="O34" s="25">
        <f>SUMIF($J$2:$J$250,$Q34,$L$2:$L$250)</f>
        <v>0</v>
      </c>
      <c r="P34" s="14">
        <f>SUMIF($J$2:$J$250,$Q34,$I$2:$I$250)</f>
        <v>0</v>
      </c>
      <c r="Q34" s="19" t="s">
        <v>17</v>
      </c>
      <c r="R34" s="8"/>
      <c r="S34" s="8"/>
      <c r="T34" s="8"/>
      <c r="U34" s="8"/>
      <c r="V34" s="8"/>
      <c r="W34" s="8"/>
      <c r="X34" s="8"/>
    </row>
    <row r="35" spans="1:25" x14ac:dyDescent="0.3">
      <c r="A35" s="13">
        <f t="shared" si="0"/>
        <v>0</v>
      </c>
      <c r="B35" s="13">
        <f>SUM(A$2:A35)</f>
        <v>0</v>
      </c>
      <c r="C35" s="13">
        <f t="shared" si="1"/>
        <v>0</v>
      </c>
      <c r="D35" s="13">
        <f t="shared" si="2"/>
        <v>0</v>
      </c>
      <c r="E35">
        <v>34</v>
      </c>
      <c r="I35" s="5"/>
      <c r="L35" s="13">
        <f>IFERROR(1/COUNTIF($H$2:$H283,Tabelle1[[#This Row],[NISS]]),0)</f>
        <v>0</v>
      </c>
      <c r="O35" s="25">
        <f>SUMIF($J$2:$J$250,$Q35,$L$2:$L$250)</f>
        <v>0</v>
      </c>
      <c r="P35" s="14">
        <f>SUMIF($J$2:$J$250,$Q35,$I$2:$I$250)</f>
        <v>0</v>
      </c>
      <c r="Q35" s="19" t="s">
        <v>12</v>
      </c>
      <c r="R35" s="8"/>
      <c r="S35" s="8"/>
      <c r="T35" s="8"/>
      <c r="U35" s="8"/>
      <c r="V35" s="8"/>
      <c r="W35" s="8"/>
      <c r="X35" s="8"/>
    </row>
    <row r="36" spans="1:25" x14ac:dyDescent="0.3">
      <c r="A36" s="13">
        <f t="shared" si="0"/>
        <v>0</v>
      </c>
      <c r="B36" s="13">
        <f>SUM(A$2:A36)</f>
        <v>0</v>
      </c>
      <c r="C36" s="13">
        <f t="shared" si="1"/>
        <v>0</v>
      </c>
      <c r="D36" s="13">
        <f t="shared" si="2"/>
        <v>0</v>
      </c>
      <c r="E36">
        <v>35</v>
      </c>
      <c r="I36" s="5"/>
      <c r="L36" s="13">
        <f>IFERROR(1/COUNTIF($H$2:$H284,Tabelle1[[#This Row],[NISS]]),0)</f>
        <v>0</v>
      </c>
      <c r="O36" s="25">
        <f>SUMIF($J$2:$J$250,$Q36,$L$2:$L$250)</f>
        <v>0</v>
      </c>
      <c r="P36" s="14">
        <f>SUMIF($J$2:$J$250,$Q36,$I$2:$I$250)</f>
        <v>0</v>
      </c>
      <c r="Q36" s="19" t="s">
        <v>11</v>
      </c>
      <c r="R36" s="8"/>
      <c r="S36" s="8"/>
      <c r="T36" s="8"/>
      <c r="U36" s="8"/>
      <c r="V36" s="8"/>
      <c r="W36" s="8"/>
      <c r="X36" s="8"/>
    </row>
    <row r="37" spans="1:25" x14ac:dyDescent="0.3">
      <c r="A37" s="13">
        <f t="shared" si="0"/>
        <v>0</v>
      </c>
      <c r="B37" s="13">
        <f>SUM(A$2:A37)</f>
        <v>0</v>
      </c>
      <c r="C37" s="13">
        <f t="shared" si="1"/>
        <v>0</v>
      </c>
      <c r="D37" s="13">
        <f t="shared" si="2"/>
        <v>0</v>
      </c>
      <c r="E37">
        <v>36</v>
      </c>
      <c r="I37" s="5"/>
      <c r="L37" s="13">
        <f>IFERROR(1/COUNTIF($H$2:$H285,Tabelle1[[#This Row],[NISS]]),0)</f>
        <v>0</v>
      </c>
      <c r="O37" s="25"/>
      <c r="P37" s="14"/>
      <c r="Q37" s="19"/>
      <c r="R37" s="8"/>
      <c r="S37" s="8"/>
      <c r="T37" s="8"/>
      <c r="U37" s="8"/>
      <c r="V37" s="8"/>
      <c r="W37" s="8"/>
      <c r="X37" s="8"/>
    </row>
    <row r="38" spans="1:25" x14ac:dyDescent="0.3">
      <c r="A38" s="13">
        <f t="shared" si="0"/>
        <v>0</v>
      </c>
      <c r="B38" s="13">
        <f>SUM(A$2:A38)</f>
        <v>0</v>
      </c>
      <c r="C38" s="13">
        <f t="shared" si="1"/>
        <v>0</v>
      </c>
      <c r="D38" s="13">
        <f t="shared" si="2"/>
        <v>0</v>
      </c>
      <c r="E38">
        <v>37</v>
      </c>
      <c r="I38" s="5"/>
      <c r="L38" s="13">
        <f>IFERROR(1/COUNTIF($H$2:$H286,Tabelle1[[#This Row],[NISS]]),0)</f>
        <v>0</v>
      </c>
      <c r="O38" s="26">
        <f>SUM(O33:O37)</f>
        <v>0</v>
      </c>
      <c r="P38" s="17">
        <f>SUM(P33:P36)</f>
        <v>0</v>
      </c>
    </row>
    <row r="39" spans="1:25" x14ac:dyDescent="0.3">
      <c r="A39" s="13">
        <f t="shared" si="0"/>
        <v>0</v>
      </c>
      <c r="B39" s="13">
        <f>SUM(A$2:A39)</f>
        <v>0</v>
      </c>
      <c r="C39" s="13">
        <f t="shared" si="1"/>
        <v>0</v>
      </c>
      <c r="D39" s="13">
        <f t="shared" si="2"/>
        <v>0</v>
      </c>
      <c r="E39">
        <v>38</v>
      </c>
      <c r="I39" s="5"/>
      <c r="L39" s="13">
        <f>IFERROR(1/COUNTIF($H$2:$H287,Tabelle1[[#This Row],[NISS]]),0)</f>
        <v>0</v>
      </c>
    </row>
    <row r="40" spans="1:25" x14ac:dyDescent="0.3">
      <c r="A40" s="13">
        <f t="shared" si="0"/>
        <v>0</v>
      </c>
      <c r="B40" s="13">
        <f>SUM(A$2:A40)</f>
        <v>0</v>
      </c>
      <c r="C40" s="13">
        <f t="shared" si="1"/>
        <v>0</v>
      </c>
      <c r="D40" s="13">
        <f t="shared" si="2"/>
        <v>0</v>
      </c>
      <c r="E40">
        <v>39</v>
      </c>
      <c r="I40" s="5"/>
      <c r="L40" s="13">
        <f>IFERROR(1/COUNTIF($H$2:$H288,Tabelle1[[#This Row],[NISS]]),0)</f>
        <v>0</v>
      </c>
      <c r="O40" s="21" t="s">
        <v>32</v>
      </c>
    </row>
    <row r="41" spans="1:25" x14ac:dyDescent="0.3">
      <c r="A41" s="13">
        <f t="shared" si="0"/>
        <v>0</v>
      </c>
      <c r="B41" s="13">
        <f>SUM(A$2:A41)</f>
        <v>0</v>
      </c>
      <c r="C41" s="13">
        <f t="shared" si="1"/>
        <v>0</v>
      </c>
      <c r="D41" s="13">
        <f t="shared" si="2"/>
        <v>0</v>
      </c>
      <c r="E41">
        <v>40</v>
      </c>
      <c r="I41" s="5"/>
      <c r="L41" s="13">
        <f>IFERROR(1/COUNTIF($H$2:$H289,Tabelle1[[#This Row],[NISS]]),0)</f>
        <v>0</v>
      </c>
      <c r="O41" s="22" t="s">
        <v>33</v>
      </c>
      <c r="P41" t="e">
        <f>SUM(P10:P22)/P33</f>
        <v>#DIV/0!</v>
      </c>
    </row>
    <row r="42" spans="1:25" x14ac:dyDescent="0.3">
      <c r="A42" s="13">
        <f t="shared" si="0"/>
        <v>0</v>
      </c>
      <c r="B42" s="13">
        <f>SUM(A$2:A42)</f>
        <v>0</v>
      </c>
      <c r="C42" s="13">
        <f t="shared" si="1"/>
        <v>0</v>
      </c>
      <c r="D42" s="13">
        <f t="shared" si="2"/>
        <v>0</v>
      </c>
      <c r="E42">
        <v>41</v>
      </c>
      <c r="I42" s="5"/>
      <c r="L42" s="13">
        <f>IFERROR(1/COUNTIF($H$2:$H290,Tabelle1[[#This Row],[NISS]]),0)</f>
        <v>0</v>
      </c>
      <c r="O42" s="22" t="s">
        <v>34</v>
      </c>
      <c r="P42" t="e">
        <f>SUM(P10:P22)/P33</f>
        <v>#DIV/0!</v>
      </c>
    </row>
    <row r="43" spans="1:25" x14ac:dyDescent="0.3">
      <c r="A43" s="13">
        <f t="shared" si="0"/>
        <v>0</v>
      </c>
      <c r="B43" s="13">
        <f>SUM(A$2:A43)</f>
        <v>0</v>
      </c>
      <c r="C43" s="13">
        <f t="shared" si="1"/>
        <v>0</v>
      </c>
      <c r="D43" s="13">
        <f t="shared" si="2"/>
        <v>0</v>
      </c>
      <c r="E43">
        <v>42</v>
      </c>
      <c r="I43" s="5"/>
      <c r="L43" s="13">
        <f>IFERROR(1/COUNTIF($H$2:$H291,Tabelle1[[#This Row],[NISS]]),0)</f>
        <v>0</v>
      </c>
    </row>
    <row r="44" spans="1:25" x14ac:dyDescent="0.3">
      <c r="A44" s="13">
        <f t="shared" si="0"/>
        <v>0</v>
      </c>
      <c r="B44" s="13">
        <f>SUM(A$2:A44)</f>
        <v>0</v>
      </c>
      <c r="C44" s="13">
        <f t="shared" si="1"/>
        <v>0</v>
      </c>
      <c r="D44" s="13">
        <f t="shared" si="2"/>
        <v>0</v>
      </c>
      <c r="E44">
        <v>43</v>
      </c>
      <c r="I44" s="5"/>
      <c r="L44" s="13">
        <f>IFERROR(1/COUNTIF($H$2:$H292,Tabelle1[[#This Row],[NISS]]),0)</f>
        <v>0</v>
      </c>
    </row>
    <row r="45" spans="1:25" x14ac:dyDescent="0.3">
      <c r="A45" s="13">
        <f t="shared" si="0"/>
        <v>0</v>
      </c>
      <c r="B45" s="13">
        <f>SUM(A$2:A45)</f>
        <v>0</v>
      </c>
      <c r="C45" s="13">
        <f t="shared" si="1"/>
        <v>0</v>
      </c>
      <c r="D45" s="13">
        <f t="shared" si="2"/>
        <v>0</v>
      </c>
      <c r="E45">
        <v>44</v>
      </c>
      <c r="I45" s="5"/>
      <c r="L45" s="13">
        <f>IFERROR(1/COUNTIF($H$2:$H293,Tabelle1[[#This Row],[NISS]]),0)</f>
        <v>0</v>
      </c>
      <c r="Y45" s="7"/>
    </row>
    <row r="46" spans="1:25" x14ac:dyDescent="0.3">
      <c r="A46" s="13">
        <f t="shared" si="0"/>
        <v>0</v>
      </c>
      <c r="B46" s="13">
        <f>SUM(A$2:A46)</f>
        <v>0</v>
      </c>
      <c r="C46" s="13">
        <f t="shared" si="1"/>
        <v>0</v>
      </c>
      <c r="D46" s="13">
        <f t="shared" si="2"/>
        <v>0</v>
      </c>
      <c r="E46">
        <v>45</v>
      </c>
      <c r="I46" s="5"/>
      <c r="L46" s="13">
        <f>IFERROR(1/COUNTIF($H$2:$H294,Tabelle1[[#This Row],[NISS]]),0)</f>
        <v>0</v>
      </c>
      <c r="Y46" s="7"/>
    </row>
    <row r="47" spans="1:25" x14ac:dyDescent="0.3">
      <c r="A47" s="13">
        <f t="shared" si="0"/>
        <v>0</v>
      </c>
      <c r="B47" s="13">
        <f>SUM(A$2:A47)</f>
        <v>0</v>
      </c>
      <c r="C47" s="13">
        <f t="shared" si="1"/>
        <v>0</v>
      </c>
      <c r="D47" s="13">
        <f t="shared" si="2"/>
        <v>0</v>
      </c>
      <c r="E47">
        <v>46</v>
      </c>
      <c r="I47" s="5"/>
      <c r="L47" s="13">
        <f>IFERROR(1/COUNTIF($H$2:$H295,Tabelle1[[#This Row],[NISS]]),0)</f>
        <v>0</v>
      </c>
      <c r="Y47" s="7"/>
    </row>
    <row r="48" spans="1:25" x14ac:dyDescent="0.3">
      <c r="A48" s="13">
        <f t="shared" si="0"/>
        <v>0</v>
      </c>
      <c r="B48" s="13">
        <f>SUM(A$2:A48)</f>
        <v>0</v>
      </c>
      <c r="C48" s="13">
        <f t="shared" si="1"/>
        <v>0</v>
      </c>
      <c r="D48" s="13">
        <f t="shared" si="2"/>
        <v>0</v>
      </c>
      <c r="E48">
        <v>47</v>
      </c>
      <c r="I48" s="5"/>
      <c r="L48" s="13">
        <f>IFERROR(1/COUNTIF($H$2:$H296,Tabelle1[[#This Row],[NISS]]),0)</f>
        <v>0</v>
      </c>
      <c r="Y48" s="7"/>
    </row>
    <row r="49" spans="1:25" x14ac:dyDescent="0.3">
      <c r="A49" s="13">
        <f t="shared" si="0"/>
        <v>0</v>
      </c>
      <c r="B49" s="13">
        <f>SUM(A$2:A49)</f>
        <v>0</v>
      </c>
      <c r="C49" s="13">
        <f t="shared" si="1"/>
        <v>0</v>
      </c>
      <c r="D49" s="13">
        <f t="shared" si="2"/>
        <v>0</v>
      </c>
      <c r="E49">
        <v>48</v>
      </c>
      <c r="I49" s="5"/>
      <c r="L49" s="13">
        <f>IFERROR(1/COUNTIF($H$2:$H297,Tabelle1[[#This Row],[NISS]]),0)</f>
        <v>0</v>
      </c>
      <c r="Y49" s="7"/>
    </row>
    <row r="50" spans="1:25" x14ac:dyDescent="0.3">
      <c r="A50" s="13">
        <f t="shared" si="0"/>
        <v>0</v>
      </c>
      <c r="B50" s="13">
        <f>SUM(A$2:A50)</f>
        <v>0</v>
      </c>
      <c r="C50" s="13">
        <f t="shared" si="1"/>
        <v>0</v>
      </c>
      <c r="D50" s="13">
        <f t="shared" si="2"/>
        <v>0</v>
      </c>
      <c r="E50">
        <v>49</v>
      </c>
      <c r="I50" s="5"/>
      <c r="L50" s="13">
        <f>IFERROR(1/COUNTIF($H$2:$H298,Tabelle1[[#This Row],[NISS]]),0)</f>
        <v>0</v>
      </c>
      <c r="Y50" s="7"/>
    </row>
    <row r="51" spans="1:25" x14ac:dyDescent="0.3">
      <c r="A51" s="13">
        <f t="shared" si="0"/>
        <v>0</v>
      </c>
      <c r="B51" s="13">
        <f>SUM(A$2:A51)</f>
        <v>0</v>
      </c>
      <c r="C51" s="13">
        <f t="shared" si="1"/>
        <v>0</v>
      </c>
      <c r="D51" s="13">
        <f t="shared" si="2"/>
        <v>0</v>
      </c>
      <c r="E51">
        <v>50</v>
      </c>
      <c r="I51" s="5"/>
      <c r="L51" s="13">
        <f>IFERROR(1/COUNTIF($H$2:$H299,Tabelle1[[#This Row],[NISS]]),0)</f>
        <v>0</v>
      </c>
      <c r="Y51" s="7"/>
    </row>
    <row r="52" spans="1:25" x14ac:dyDescent="0.3">
      <c r="A52" s="13">
        <f t="shared" si="0"/>
        <v>0</v>
      </c>
      <c r="B52" s="13">
        <f>SUM(A$2:A52)</f>
        <v>0</v>
      </c>
      <c r="C52" s="13">
        <f t="shared" si="1"/>
        <v>0</v>
      </c>
      <c r="D52" s="13">
        <f t="shared" si="2"/>
        <v>0</v>
      </c>
      <c r="E52">
        <v>51</v>
      </c>
      <c r="I52" s="5"/>
      <c r="L52" s="13">
        <f>IFERROR(1/COUNTIF($H$2:$H300,Tabelle1[[#This Row],[NISS]]),0)</f>
        <v>0</v>
      </c>
      <c r="Y52" s="7"/>
    </row>
    <row r="53" spans="1:25" x14ac:dyDescent="0.3">
      <c r="A53" s="13">
        <f t="shared" si="0"/>
        <v>0</v>
      </c>
      <c r="B53" s="13">
        <f>SUM(A$2:A53)</f>
        <v>0</v>
      </c>
      <c r="C53" s="13">
        <f t="shared" si="1"/>
        <v>0</v>
      </c>
      <c r="D53" s="13">
        <f t="shared" si="2"/>
        <v>0</v>
      </c>
      <c r="E53">
        <v>52</v>
      </c>
      <c r="I53" s="5"/>
      <c r="L53" s="13">
        <f>IFERROR(1/COUNTIF($H$2:$H301,Tabelle1[[#This Row],[NISS]]),0)</f>
        <v>0</v>
      </c>
      <c r="Y53" s="7"/>
    </row>
    <row r="54" spans="1:25" x14ac:dyDescent="0.3">
      <c r="A54" s="13">
        <f t="shared" si="0"/>
        <v>0</v>
      </c>
      <c r="B54" s="13">
        <f>SUM(A$2:A54)</f>
        <v>0</v>
      </c>
      <c r="C54" s="13">
        <f t="shared" si="1"/>
        <v>0</v>
      </c>
      <c r="D54" s="13">
        <f t="shared" si="2"/>
        <v>0</v>
      </c>
      <c r="E54">
        <v>53</v>
      </c>
      <c r="I54" s="5"/>
      <c r="L54" s="13">
        <f>IFERROR(1/COUNTIF($H$2:$H302,Tabelle1[[#This Row],[NISS]]),0)</f>
        <v>0</v>
      </c>
      <c r="Y54" s="7"/>
    </row>
    <row r="55" spans="1:25" x14ac:dyDescent="0.3">
      <c r="A55" s="13">
        <f t="shared" si="0"/>
        <v>0</v>
      </c>
      <c r="B55" s="13">
        <f>SUM(A$2:A55)</f>
        <v>0</v>
      </c>
      <c r="C55" s="13">
        <f t="shared" si="1"/>
        <v>0</v>
      </c>
      <c r="D55" s="13">
        <f t="shared" si="2"/>
        <v>0</v>
      </c>
      <c r="E55">
        <v>54</v>
      </c>
      <c r="I55" s="5"/>
      <c r="L55" s="13">
        <f>IFERROR(1/COUNTIF($H$2:$H303,Tabelle1[[#This Row],[NISS]]),0)</f>
        <v>0</v>
      </c>
      <c r="Y55" s="7"/>
    </row>
    <row r="56" spans="1:25" x14ac:dyDescent="0.3">
      <c r="A56" s="13">
        <f t="shared" si="0"/>
        <v>0</v>
      </c>
      <c r="B56" s="13">
        <f>SUM(A$2:A56)</f>
        <v>0</v>
      </c>
      <c r="C56" s="13">
        <f t="shared" si="1"/>
        <v>0</v>
      </c>
      <c r="D56" s="13">
        <f t="shared" si="2"/>
        <v>0</v>
      </c>
      <c r="E56">
        <v>55</v>
      </c>
      <c r="I56" s="5"/>
      <c r="L56" s="13">
        <f>IFERROR(1/COUNTIF($H$2:$H304,Tabelle1[[#This Row],[NISS]]),0)</f>
        <v>0</v>
      </c>
      <c r="Y56" s="7"/>
    </row>
    <row r="57" spans="1:25" x14ac:dyDescent="0.3">
      <c r="A57" s="13">
        <f t="shared" si="0"/>
        <v>0</v>
      </c>
      <c r="B57" s="13">
        <f>SUM(A$2:A57)</f>
        <v>0</v>
      </c>
      <c r="C57" s="13">
        <f t="shared" si="1"/>
        <v>0</v>
      </c>
      <c r="D57" s="13">
        <f t="shared" si="2"/>
        <v>0</v>
      </c>
      <c r="E57">
        <v>56</v>
      </c>
      <c r="I57" s="5"/>
      <c r="L57" s="13">
        <f>IFERROR(1/COUNTIF($H$2:$H305,Tabelle1[[#This Row],[NISS]]),0)</f>
        <v>0</v>
      </c>
      <c r="Y57" s="7"/>
    </row>
    <row r="58" spans="1:25" x14ac:dyDescent="0.3">
      <c r="A58" s="13">
        <f t="shared" si="0"/>
        <v>0</v>
      </c>
      <c r="B58" s="13">
        <f>SUM(A$2:A58)</f>
        <v>0</v>
      </c>
      <c r="C58" s="13">
        <f t="shared" si="1"/>
        <v>0</v>
      </c>
      <c r="D58" s="13">
        <f t="shared" si="2"/>
        <v>0</v>
      </c>
      <c r="E58">
        <v>57</v>
      </c>
      <c r="I58" s="5"/>
      <c r="L58" s="13">
        <f>IFERROR(1/COUNTIF($H$2:$H306,Tabelle1[[#This Row],[NISS]]),0)</f>
        <v>0</v>
      </c>
      <c r="Y58" s="7"/>
    </row>
    <row r="59" spans="1:25" x14ac:dyDescent="0.3">
      <c r="A59" s="13">
        <f t="shared" si="0"/>
        <v>0</v>
      </c>
      <c r="B59" s="13">
        <f>SUM(A$2:A59)</f>
        <v>0</v>
      </c>
      <c r="C59" s="13">
        <f t="shared" si="1"/>
        <v>0</v>
      </c>
      <c r="D59" s="13">
        <f t="shared" si="2"/>
        <v>0</v>
      </c>
      <c r="E59">
        <v>58</v>
      </c>
      <c r="I59" s="5"/>
      <c r="L59" s="13">
        <f>IFERROR(1/COUNTIF($H$2:$H307,Tabelle1[[#This Row],[NISS]]),0)</f>
        <v>0</v>
      </c>
      <c r="Y59" s="7"/>
    </row>
    <row r="60" spans="1:25" x14ac:dyDescent="0.3">
      <c r="A60" s="13">
        <f t="shared" si="0"/>
        <v>0</v>
      </c>
      <c r="B60" s="13">
        <f>SUM(A$2:A60)</f>
        <v>0</v>
      </c>
      <c r="C60" s="13">
        <f t="shared" si="1"/>
        <v>0</v>
      </c>
      <c r="D60" s="13">
        <f t="shared" si="2"/>
        <v>0</v>
      </c>
      <c r="E60">
        <v>59</v>
      </c>
      <c r="I60" s="5"/>
      <c r="L60" s="13">
        <f>IFERROR(1/COUNTIF($H$2:$H308,Tabelle1[[#This Row],[NISS]]),0)</f>
        <v>0</v>
      </c>
      <c r="Y60" s="7"/>
    </row>
    <row r="61" spans="1:25" x14ac:dyDescent="0.3">
      <c r="A61" s="13">
        <f t="shared" si="0"/>
        <v>0</v>
      </c>
      <c r="B61" s="13">
        <f>SUM(A$2:A61)</f>
        <v>0</v>
      </c>
      <c r="C61" s="13">
        <f t="shared" si="1"/>
        <v>0</v>
      </c>
      <c r="D61" s="13">
        <f t="shared" si="2"/>
        <v>0</v>
      </c>
      <c r="E61">
        <v>60</v>
      </c>
      <c r="I61" s="5"/>
      <c r="L61" s="13">
        <f>IFERROR(1/COUNTIF($H$2:$H309,Tabelle1[[#This Row],[NISS]]),0)</f>
        <v>0</v>
      </c>
      <c r="Y61" s="7"/>
    </row>
    <row r="62" spans="1:25" x14ac:dyDescent="0.3">
      <c r="A62" s="13">
        <f t="shared" si="0"/>
        <v>0</v>
      </c>
      <c r="B62" s="13">
        <f>SUM(A$2:A62)</f>
        <v>0</v>
      </c>
      <c r="C62" s="13">
        <f t="shared" si="1"/>
        <v>0</v>
      </c>
      <c r="D62" s="13">
        <f t="shared" si="2"/>
        <v>0</v>
      </c>
      <c r="E62">
        <v>61</v>
      </c>
      <c r="I62" s="5"/>
      <c r="L62" s="13">
        <f>IFERROR(1/COUNTIF($H$2:$H310,Tabelle1[[#This Row],[NISS]]),0)</f>
        <v>0</v>
      </c>
      <c r="Y62" s="7"/>
    </row>
    <row r="63" spans="1:25" x14ac:dyDescent="0.3">
      <c r="A63" s="13">
        <f t="shared" si="0"/>
        <v>0</v>
      </c>
      <c r="B63" s="13">
        <f>SUM(A$2:A63)</f>
        <v>0</v>
      </c>
      <c r="C63" s="13">
        <f t="shared" si="1"/>
        <v>0</v>
      </c>
      <c r="D63" s="13">
        <f t="shared" si="2"/>
        <v>0</v>
      </c>
      <c r="E63">
        <v>62</v>
      </c>
      <c r="I63" s="5"/>
      <c r="L63" s="13">
        <f>IFERROR(1/COUNTIF($H$2:$H311,Tabelle1[[#This Row],[NISS]]),0)</f>
        <v>0</v>
      </c>
      <c r="Y63" s="7"/>
    </row>
    <row r="64" spans="1:25" x14ac:dyDescent="0.3">
      <c r="A64" s="13">
        <f t="shared" si="0"/>
        <v>0</v>
      </c>
      <c r="B64" s="13">
        <f>SUM(A$2:A64)</f>
        <v>0</v>
      </c>
      <c r="C64" s="13">
        <f t="shared" si="1"/>
        <v>0</v>
      </c>
      <c r="D64" s="13">
        <f t="shared" si="2"/>
        <v>0</v>
      </c>
      <c r="E64">
        <v>63</v>
      </c>
      <c r="I64" s="5"/>
      <c r="L64" s="13">
        <f>IFERROR(1/COUNTIF($H$2:$H312,Tabelle1[[#This Row],[NISS]]),0)</f>
        <v>0</v>
      </c>
      <c r="Y64" s="7"/>
    </row>
    <row r="65" spans="1:25" x14ac:dyDescent="0.3">
      <c r="A65" s="13">
        <f t="shared" si="0"/>
        <v>0</v>
      </c>
      <c r="B65" s="13">
        <f>SUM(A$2:A65)</f>
        <v>0</v>
      </c>
      <c r="C65" s="13">
        <f t="shared" si="1"/>
        <v>0</v>
      </c>
      <c r="D65" s="13">
        <f t="shared" si="2"/>
        <v>0</v>
      </c>
      <c r="E65">
        <v>64</v>
      </c>
      <c r="I65" s="5"/>
      <c r="L65" s="13">
        <f>IFERROR(1/COUNTIF($H$2:$H313,Tabelle1[[#This Row],[NISS]]),0)</f>
        <v>0</v>
      </c>
      <c r="Y65" s="7"/>
    </row>
    <row r="66" spans="1:25" x14ac:dyDescent="0.3">
      <c r="A66" s="13">
        <f t="shared" si="0"/>
        <v>0</v>
      </c>
      <c r="B66" s="13">
        <f>SUM(A$2:A66)</f>
        <v>0</v>
      </c>
      <c r="C66" s="13">
        <f t="shared" ref="C66:C129" si="6">IF(COUNTIF($T$8:$T$27,$H66)&gt;0,1,0)</f>
        <v>0</v>
      </c>
      <c r="D66" s="13">
        <f t="shared" ref="D66:D129" si="7">IF(C66=1,L66,0)</f>
        <v>0</v>
      </c>
      <c r="E66">
        <v>65</v>
      </c>
      <c r="I66" s="5"/>
      <c r="L66" s="13">
        <f>IFERROR(1/COUNTIF($H$2:$H314,Tabelle1[[#This Row],[NISS]]),0)</f>
        <v>0</v>
      </c>
    </row>
    <row r="67" spans="1:25" x14ac:dyDescent="0.3">
      <c r="A67" s="13">
        <f t="shared" ref="A67:A130" si="8">IF(J67=$Q$33,1,IF(J67=$Q$34,1,0))</f>
        <v>0</v>
      </c>
      <c r="B67" s="13">
        <f>SUM(A$2:A67)</f>
        <v>0</v>
      </c>
      <c r="C67" s="13">
        <f t="shared" si="6"/>
        <v>0</v>
      </c>
      <c r="D67" s="13">
        <f t="shared" si="7"/>
        <v>0</v>
      </c>
      <c r="E67">
        <v>66</v>
      </c>
      <c r="I67" s="5"/>
      <c r="L67" s="13">
        <f>IFERROR(1/COUNTIF($H$2:$H315,Tabelle1[[#This Row],[NISS]]),0)</f>
        <v>0</v>
      </c>
    </row>
    <row r="68" spans="1:25" x14ac:dyDescent="0.3">
      <c r="A68" s="13">
        <f t="shared" si="8"/>
        <v>0</v>
      </c>
      <c r="B68" s="13">
        <f>SUM(A$2:A68)</f>
        <v>0</v>
      </c>
      <c r="C68" s="13">
        <f t="shared" si="6"/>
        <v>0</v>
      </c>
      <c r="D68" s="13">
        <f t="shared" si="7"/>
        <v>0</v>
      </c>
      <c r="E68">
        <v>67</v>
      </c>
      <c r="I68" s="5"/>
      <c r="L68" s="13">
        <f>IFERROR(1/COUNTIF($H$2:$H316,Tabelle1[[#This Row],[NISS]]),0)</f>
        <v>0</v>
      </c>
    </row>
    <row r="69" spans="1:25" x14ac:dyDescent="0.3">
      <c r="A69" s="13">
        <f t="shared" si="8"/>
        <v>0</v>
      </c>
      <c r="B69" s="13">
        <f>SUM(A$2:A69)</f>
        <v>0</v>
      </c>
      <c r="C69" s="13">
        <f t="shared" si="6"/>
        <v>0</v>
      </c>
      <c r="D69" s="13">
        <f t="shared" si="7"/>
        <v>0</v>
      </c>
      <c r="E69">
        <v>68</v>
      </c>
      <c r="I69" s="5"/>
      <c r="L69" s="13">
        <f>IFERROR(1/COUNTIF($H$2:$H317,Tabelle1[[#This Row],[NISS]]),0)</f>
        <v>0</v>
      </c>
    </row>
    <row r="70" spans="1:25" x14ac:dyDescent="0.3">
      <c r="A70" s="13">
        <f t="shared" si="8"/>
        <v>0</v>
      </c>
      <c r="B70" s="13">
        <f>SUM(A$2:A70)</f>
        <v>0</v>
      </c>
      <c r="C70" s="13">
        <f t="shared" si="6"/>
        <v>0</v>
      </c>
      <c r="D70" s="13">
        <f t="shared" si="7"/>
        <v>0</v>
      </c>
      <c r="E70">
        <v>69</v>
      </c>
      <c r="I70" s="5"/>
      <c r="L70" s="13">
        <f>IFERROR(1/COUNTIF($H$2:$H318,Tabelle1[[#This Row],[NISS]]),0)</f>
        <v>0</v>
      </c>
      <c r="Y70" s="7"/>
    </row>
    <row r="71" spans="1:25" x14ac:dyDescent="0.3">
      <c r="A71" s="13">
        <f t="shared" si="8"/>
        <v>0</v>
      </c>
      <c r="B71" s="13">
        <f>SUM(A$2:A71)</f>
        <v>0</v>
      </c>
      <c r="C71" s="13">
        <f t="shared" si="6"/>
        <v>0</v>
      </c>
      <c r="D71" s="13">
        <f t="shared" si="7"/>
        <v>0</v>
      </c>
      <c r="E71">
        <v>70</v>
      </c>
      <c r="I71" s="5"/>
      <c r="L71" s="13">
        <f>IFERROR(1/COUNTIF($H$2:$H319,Tabelle1[[#This Row],[NISS]]),0)</f>
        <v>0</v>
      </c>
      <c r="Y71" s="8"/>
    </row>
    <row r="72" spans="1:25" x14ac:dyDescent="0.3">
      <c r="A72" s="13">
        <f t="shared" si="8"/>
        <v>0</v>
      </c>
      <c r="B72" s="13">
        <f>SUM(A$2:A72)</f>
        <v>0</v>
      </c>
      <c r="C72" s="13">
        <f t="shared" si="6"/>
        <v>0</v>
      </c>
      <c r="D72" s="13">
        <f t="shared" si="7"/>
        <v>0</v>
      </c>
      <c r="E72">
        <v>71</v>
      </c>
      <c r="I72" s="5"/>
      <c r="L72" s="13">
        <f>IFERROR(1/COUNTIF($H$2:$H320,Tabelle1[[#This Row],[NISS]]),0)</f>
        <v>0</v>
      </c>
      <c r="Y72" s="8"/>
    </row>
    <row r="73" spans="1:25" x14ac:dyDescent="0.3">
      <c r="A73" s="13">
        <f t="shared" si="8"/>
        <v>0</v>
      </c>
      <c r="B73" s="13">
        <f>SUM(A$2:A73)</f>
        <v>0</v>
      </c>
      <c r="C73" s="13">
        <f t="shared" si="6"/>
        <v>0</v>
      </c>
      <c r="D73" s="13">
        <f t="shared" si="7"/>
        <v>0</v>
      </c>
      <c r="E73">
        <v>72</v>
      </c>
      <c r="I73" s="5"/>
      <c r="L73" s="13">
        <f>IFERROR(1/COUNTIF($H$2:$H321,Tabelle1[[#This Row],[NISS]]),0)</f>
        <v>0</v>
      </c>
      <c r="Y73" s="8"/>
    </row>
    <row r="74" spans="1:25" x14ac:dyDescent="0.3">
      <c r="A74" s="13">
        <f t="shared" si="8"/>
        <v>0</v>
      </c>
      <c r="B74" s="13">
        <f>SUM(A$2:A74)</f>
        <v>0</v>
      </c>
      <c r="C74" s="13">
        <f t="shared" si="6"/>
        <v>0</v>
      </c>
      <c r="D74" s="13">
        <f t="shared" si="7"/>
        <v>0</v>
      </c>
      <c r="E74">
        <v>73</v>
      </c>
      <c r="I74" s="5"/>
      <c r="L74" s="13">
        <f>IFERROR(1/COUNTIF($H$2:$H322,Tabelle1[[#This Row],[NISS]]),0)</f>
        <v>0</v>
      </c>
      <c r="Y74" s="8"/>
    </row>
    <row r="75" spans="1:25" x14ac:dyDescent="0.3">
      <c r="A75" s="13">
        <f t="shared" si="8"/>
        <v>0</v>
      </c>
      <c r="B75" s="13">
        <f>SUM(A$2:A75)</f>
        <v>0</v>
      </c>
      <c r="C75" s="13">
        <f t="shared" si="6"/>
        <v>0</v>
      </c>
      <c r="D75" s="13">
        <f t="shared" si="7"/>
        <v>0</v>
      </c>
      <c r="E75">
        <v>74</v>
      </c>
      <c r="I75" s="5"/>
      <c r="L75" s="13">
        <f>IFERROR(1/COUNTIF($H$2:$H323,Tabelle1[[#This Row],[NISS]]),0)</f>
        <v>0</v>
      </c>
      <c r="Y75" s="8"/>
    </row>
    <row r="76" spans="1:25" x14ac:dyDescent="0.3">
      <c r="A76" s="13">
        <f t="shared" si="8"/>
        <v>0</v>
      </c>
      <c r="B76" s="13">
        <f>SUM(A$2:A76)</f>
        <v>0</v>
      </c>
      <c r="C76" s="13">
        <f t="shared" si="6"/>
        <v>0</v>
      </c>
      <c r="D76" s="13">
        <f t="shared" si="7"/>
        <v>0</v>
      </c>
      <c r="E76">
        <v>75</v>
      </c>
      <c r="I76" s="5"/>
      <c r="L76" s="13">
        <f>IFERROR(1/COUNTIF($H$2:$H324,Tabelle1[[#This Row],[NISS]]),0)</f>
        <v>0</v>
      </c>
    </row>
    <row r="77" spans="1:25" x14ac:dyDescent="0.3">
      <c r="A77" s="13">
        <f t="shared" si="8"/>
        <v>0</v>
      </c>
      <c r="B77" s="13">
        <f>SUM(A$2:A77)</f>
        <v>0</v>
      </c>
      <c r="C77" s="13">
        <f t="shared" si="6"/>
        <v>0</v>
      </c>
      <c r="D77" s="13">
        <f t="shared" si="7"/>
        <v>0</v>
      </c>
      <c r="E77">
        <v>76</v>
      </c>
      <c r="I77" s="5"/>
      <c r="L77" s="13">
        <f>IFERROR(1/COUNTIF($H$2:$H325,Tabelle1[[#This Row],[NISS]]),0)</f>
        <v>0</v>
      </c>
    </row>
    <row r="78" spans="1:25" x14ac:dyDescent="0.3">
      <c r="A78" s="13">
        <f t="shared" si="8"/>
        <v>0</v>
      </c>
      <c r="B78" s="13">
        <f>SUM(A$2:A78)</f>
        <v>0</v>
      </c>
      <c r="C78" s="13">
        <f t="shared" si="6"/>
        <v>0</v>
      </c>
      <c r="D78" s="13">
        <f t="shared" si="7"/>
        <v>0</v>
      </c>
      <c r="E78">
        <v>77</v>
      </c>
      <c r="I78" s="5"/>
      <c r="L78" s="13">
        <f>IFERROR(1/COUNTIF($H$2:$H326,Tabelle1[[#This Row],[NISS]]),0)</f>
        <v>0</v>
      </c>
    </row>
    <row r="79" spans="1:25" x14ac:dyDescent="0.3">
      <c r="A79" s="13">
        <f t="shared" si="8"/>
        <v>0</v>
      </c>
      <c r="B79" s="13">
        <f>SUM(A$2:A79)</f>
        <v>0</v>
      </c>
      <c r="C79" s="13">
        <f t="shared" si="6"/>
        <v>0</v>
      </c>
      <c r="D79" s="13">
        <f t="shared" si="7"/>
        <v>0</v>
      </c>
      <c r="E79">
        <v>78</v>
      </c>
      <c r="I79" s="5"/>
      <c r="L79" s="13">
        <f>IFERROR(1/COUNTIF($H$2:$H327,Tabelle1[[#This Row],[NISS]]),0)</f>
        <v>0</v>
      </c>
    </row>
    <row r="80" spans="1:25" x14ac:dyDescent="0.3">
      <c r="A80" s="13">
        <f t="shared" si="8"/>
        <v>0</v>
      </c>
      <c r="B80" s="13">
        <f>SUM(A$2:A80)</f>
        <v>0</v>
      </c>
      <c r="C80" s="13">
        <f t="shared" si="6"/>
        <v>0</v>
      </c>
      <c r="D80" s="13">
        <f t="shared" si="7"/>
        <v>0</v>
      </c>
      <c r="E80">
        <v>79</v>
      </c>
      <c r="I80" s="5"/>
      <c r="L80" s="13">
        <f>IFERROR(1/COUNTIF($H$2:$H328,Tabelle1[[#This Row],[NISS]]),0)</f>
        <v>0</v>
      </c>
    </row>
    <row r="81" spans="1:12" x14ac:dyDescent="0.3">
      <c r="A81" s="13">
        <f t="shared" si="8"/>
        <v>0</v>
      </c>
      <c r="B81" s="13">
        <f>SUM(A$2:A81)</f>
        <v>0</v>
      </c>
      <c r="C81" s="13">
        <f t="shared" si="6"/>
        <v>0</v>
      </c>
      <c r="D81" s="13">
        <f t="shared" si="7"/>
        <v>0</v>
      </c>
      <c r="E81">
        <v>80</v>
      </c>
      <c r="I81" s="5"/>
      <c r="L81" s="13">
        <f>IFERROR(1/COUNTIF($H$2:$H329,Tabelle1[[#This Row],[NISS]]),0)</f>
        <v>0</v>
      </c>
    </row>
    <row r="82" spans="1:12" x14ac:dyDescent="0.3">
      <c r="A82" s="13">
        <f t="shared" si="8"/>
        <v>0</v>
      </c>
      <c r="B82" s="13">
        <f>SUM(A$2:A82)</f>
        <v>0</v>
      </c>
      <c r="C82" s="13">
        <f t="shared" si="6"/>
        <v>0</v>
      </c>
      <c r="D82" s="13">
        <f t="shared" si="7"/>
        <v>0</v>
      </c>
      <c r="E82">
        <v>81</v>
      </c>
      <c r="I82" s="5"/>
      <c r="L82" s="13">
        <f>IFERROR(1/COUNTIF($H$2:$H330,Tabelle1[[#This Row],[NISS]]),0)</f>
        <v>0</v>
      </c>
    </row>
    <row r="83" spans="1:12" x14ac:dyDescent="0.3">
      <c r="A83" s="13">
        <f t="shared" si="8"/>
        <v>0</v>
      </c>
      <c r="B83" s="13">
        <f>SUM(A$2:A83)</f>
        <v>0</v>
      </c>
      <c r="C83" s="13">
        <f t="shared" si="6"/>
        <v>0</v>
      </c>
      <c r="D83" s="13">
        <f t="shared" si="7"/>
        <v>0</v>
      </c>
      <c r="E83">
        <v>82</v>
      </c>
      <c r="I83" s="5"/>
      <c r="L83" s="13">
        <f>IFERROR(1/COUNTIF($H$2:$H331,Tabelle1[[#This Row],[NISS]]),0)</f>
        <v>0</v>
      </c>
    </row>
    <row r="84" spans="1:12" x14ac:dyDescent="0.3">
      <c r="A84" s="13">
        <f t="shared" si="8"/>
        <v>0</v>
      </c>
      <c r="B84" s="13">
        <f>SUM(A$2:A84)</f>
        <v>0</v>
      </c>
      <c r="C84" s="13">
        <f t="shared" si="6"/>
        <v>0</v>
      </c>
      <c r="D84" s="13">
        <f t="shared" si="7"/>
        <v>0</v>
      </c>
      <c r="E84">
        <v>83</v>
      </c>
      <c r="I84" s="5"/>
      <c r="L84" s="13">
        <f>IFERROR(1/COUNTIF($H$2:$H332,Tabelle1[[#This Row],[NISS]]),0)</f>
        <v>0</v>
      </c>
    </row>
    <row r="85" spans="1:12" x14ac:dyDescent="0.3">
      <c r="A85" s="13">
        <f t="shared" si="8"/>
        <v>0</v>
      </c>
      <c r="B85" s="13">
        <f>SUM(A$2:A85)</f>
        <v>0</v>
      </c>
      <c r="C85" s="13">
        <f t="shared" si="6"/>
        <v>0</v>
      </c>
      <c r="D85" s="13">
        <f t="shared" si="7"/>
        <v>0</v>
      </c>
      <c r="E85">
        <v>84</v>
      </c>
      <c r="I85" s="5"/>
      <c r="L85" s="13">
        <f>IFERROR(1/COUNTIF($H$2:$H333,Tabelle1[[#This Row],[NISS]]),0)</f>
        <v>0</v>
      </c>
    </row>
    <row r="86" spans="1:12" x14ac:dyDescent="0.3">
      <c r="A86" s="13">
        <f t="shared" si="8"/>
        <v>0</v>
      </c>
      <c r="B86" s="13">
        <f>SUM(A$2:A86)</f>
        <v>0</v>
      </c>
      <c r="C86" s="13">
        <f t="shared" si="6"/>
        <v>0</v>
      </c>
      <c r="D86" s="13">
        <f t="shared" si="7"/>
        <v>0</v>
      </c>
      <c r="E86">
        <v>85</v>
      </c>
      <c r="I86" s="5"/>
      <c r="L86" s="13">
        <f>IFERROR(1/COUNTIF($H$2:$H334,Tabelle1[[#This Row],[NISS]]),0)</f>
        <v>0</v>
      </c>
    </row>
    <row r="87" spans="1:12" x14ac:dyDescent="0.3">
      <c r="A87" s="13">
        <f t="shared" si="8"/>
        <v>0</v>
      </c>
      <c r="B87" s="13">
        <f>SUM(A$2:A87)</f>
        <v>0</v>
      </c>
      <c r="C87" s="13">
        <f t="shared" si="6"/>
        <v>0</v>
      </c>
      <c r="D87" s="13">
        <f t="shared" si="7"/>
        <v>0</v>
      </c>
      <c r="E87">
        <v>86</v>
      </c>
      <c r="I87" s="5"/>
      <c r="L87" s="13">
        <f>IFERROR(1/COUNTIF($H$2:$H335,Tabelle1[[#This Row],[NISS]]),0)</f>
        <v>0</v>
      </c>
    </row>
    <row r="88" spans="1:12" x14ac:dyDescent="0.3">
      <c r="A88" s="13">
        <f t="shared" si="8"/>
        <v>0</v>
      </c>
      <c r="B88" s="13">
        <f>SUM(A$2:A88)</f>
        <v>0</v>
      </c>
      <c r="C88" s="13">
        <f t="shared" si="6"/>
        <v>0</v>
      </c>
      <c r="D88" s="13">
        <f t="shared" si="7"/>
        <v>0</v>
      </c>
      <c r="E88">
        <v>87</v>
      </c>
      <c r="I88" s="5"/>
      <c r="L88" s="13">
        <f>IFERROR(1/COUNTIF($H$2:$H336,Tabelle1[[#This Row],[NISS]]),0)</f>
        <v>0</v>
      </c>
    </row>
    <row r="89" spans="1:12" x14ac:dyDescent="0.3">
      <c r="A89" s="13">
        <f t="shared" si="8"/>
        <v>0</v>
      </c>
      <c r="B89" s="13">
        <f>SUM(A$2:A89)</f>
        <v>0</v>
      </c>
      <c r="C89" s="13">
        <f t="shared" si="6"/>
        <v>0</v>
      </c>
      <c r="D89" s="13">
        <f t="shared" si="7"/>
        <v>0</v>
      </c>
      <c r="E89">
        <v>88</v>
      </c>
      <c r="I89" s="5"/>
      <c r="L89" s="13">
        <f>IFERROR(1/COUNTIF($H$2:$H337,Tabelle1[[#This Row],[NISS]]),0)</f>
        <v>0</v>
      </c>
    </row>
    <row r="90" spans="1:12" x14ac:dyDescent="0.3">
      <c r="A90" s="13">
        <f t="shared" si="8"/>
        <v>0</v>
      </c>
      <c r="B90" s="13">
        <f>SUM(A$2:A90)</f>
        <v>0</v>
      </c>
      <c r="C90" s="13">
        <f t="shared" si="6"/>
        <v>0</v>
      </c>
      <c r="D90" s="13">
        <f t="shared" si="7"/>
        <v>0</v>
      </c>
      <c r="E90">
        <v>89</v>
      </c>
      <c r="I90" s="5"/>
      <c r="L90" s="13">
        <f>IFERROR(1/COUNTIF($H$2:$H338,Tabelle1[[#This Row],[NISS]]),0)</f>
        <v>0</v>
      </c>
    </row>
    <row r="91" spans="1:12" x14ac:dyDescent="0.3">
      <c r="A91" s="13">
        <f t="shared" si="8"/>
        <v>0</v>
      </c>
      <c r="B91" s="13">
        <f>SUM(A$2:A91)</f>
        <v>0</v>
      </c>
      <c r="C91" s="13">
        <f t="shared" si="6"/>
        <v>0</v>
      </c>
      <c r="D91" s="13">
        <f t="shared" si="7"/>
        <v>0</v>
      </c>
      <c r="E91">
        <v>90</v>
      </c>
      <c r="I91" s="5"/>
      <c r="L91" s="13">
        <f>IFERROR(1/COUNTIF($H$2:$H339,Tabelle1[[#This Row],[NISS]]),0)</f>
        <v>0</v>
      </c>
    </row>
    <row r="92" spans="1:12" x14ac:dyDescent="0.3">
      <c r="A92" s="13">
        <f t="shared" si="8"/>
        <v>0</v>
      </c>
      <c r="B92" s="13">
        <f>SUM(A$2:A92)</f>
        <v>0</v>
      </c>
      <c r="C92" s="13">
        <f t="shared" si="6"/>
        <v>0</v>
      </c>
      <c r="D92" s="13">
        <f t="shared" si="7"/>
        <v>0</v>
      </c>
      <c r="E92">
        <v>91</v>
      </c>
      <c r="I92" s="5"/>
      <c r="L92" s="13">
        <f>IFERROR(1/COUNTIF($H$2:$H340,Tabelle1[[#This Row],[NISS]]),0)</f>
        <v>0</v>
      </c>
    </row>
    <row r="93" spans="1:12" x14ac:dyDescent="0.3">
      <c r="A93" s="13">
        <f t="shared" si="8"/>
        <v>0</v>
      </c>
      <c r="B93" s="13">
        <f>SUM(A$2:A93)</f>
        <v>0</v>
      </c>
      <c r="C93" s="13">
        <f t="shared" si="6"/>
        <v>0</v>
      </c>
      <c r="D93" s="13">
        <f t="shared" si="7"/>
        <v>0</v>
      </c>
      <c r="E93">
        <v>92</v>
      </c>
      <c r="I93" s="5"/>
      <c r="L93" s="13">
        <f>IFERROR(1/COUNTIF($H$2:$H341,Tabelle1[[#This Row],[NISS]]),0)</f>
        <v>0</v>
      </c>
    </row>
    <row r="94" spans="1:12" x14ac:dyDescent="0.3">
      <c r="A94" s="13">
        <f t="shared" si="8"/>
        <v>0</v>
      </c>
      <c r="B94" s="13">
        <f>SUM(A$2:A94)</f>
        <v>0</v>
      </c>
      <c r="C94" s="13">
        <f t="shared" si="6"/>
        <v>0</v>
      </c>
      <c r="D94" s="13">
        <f t="shared" si="7"/>
        <v>0</v>
      </c>
      <c r="E94">
        <v>93</v>
      </c>
      <c r="I94" s="5"/>
      <c r="L94" s="13">
        <f>IFERROR(1/COUNTIF($H$2:$H342,Tabelle1[[#This Row],[NISS]]),0)</f>
        <v>0</v>
      </c>
    </row>
    <row r="95" spans="1:12" x14ac:dyDescent="0.3">
      <c r="A95" s="13">
        <f t="shared" si="8"/>
        <v>0</v>
      </c>
      <c r="B95" s="13">
        <f>SUM(A$2:A95)</f>
        <v>0</v>
      </c>
      <c r="C95" s="13">
        <f t="shared" si="6"/>
        <v>0</v>
      </c>
      <c r="D95" s="13">
        <f t="shared" si="7"/>
        <v>0</v>
      </c>
      <c r="E95">
        <v>94</v>
      </c>
      <c r="I95" s="5"/>
      <c r="L95" s="13">
        <f>IFERROR(1/COUNTIF($H$2:$H343,Tabelle1[[#This Row],[NISS]]),0)</f>
        <v>0</v>
      </c>
    </row>
    <row r="96" spans="1:12" x14ac:dyDescent="0.3">
      <c r="A96" s="13">
        <f t="shared" si="8"/>
        <v>0</v>
      </c>
      <c r="B96" s="13">
        <f>SUM(A$2:A96)</f>
        <v>0</v>
      </c>
      <c r="C96" s="13">
        <f t="shared" si="6"/>
        <v>0</v>
      </c>
      <c r="D96" s="13">
        <f t="shared" si="7"/>
        <v>0</v>
      </c>
      <c r="E96">
        <v>95</v>
      </c>
      <c r="I96" s="5"/>
      <c r="L96" s="13">
        <f>IFERROR(1/COUNTIF($H$2:$H344,Tabelle1[[#This Row],[NISS]]),0)</f>
        <v>0</v>
      </c>
    </row>
    <row r="97" spans="1:12" x14ac:dyDescent="0.3">
      <c r="A97" s="13">
        <f t="shared" si="8"/>
        <v>0</v>
      </c>
      <c r="B97" s="13">
        <f>SUM(A$2:A97)</f>
        <v>0</v>
      </c>
      <c r="C97" s="13">
        <f t="shared" si="6"/>
        <v>0</v>
      </c>
      <c r="D97" s="13">
        <f t="shared" si="7"/>
        <v>0</v>
      </c>
      <c r="E97">
        <v>96</v>
      </c>
      <c r="I97" s="5"/>
      <c r="L97" s="13">
        <f>IFERROR(1/COUNTIF($H$2:$H345,Tabelle1[[#This Row],[NISS]]),0)</f>
        <v>0</v>
      </c>
    </row>
    <row r="98" spans="1:12" x14ac:dyDescent="0.3">
      <c r="A98" s="13">
        <f t="shared" si="8"/>
        <v>0</v>
      </c>
      <c r="B98" s="13">
        <f>SUM(A$2:A98)</f>
        <v>0</v>
      </c>
      <c r="C98" s="13">
        <f t="shared" si="6"/>
        <v>0</v>
      </c>
      <c r="D98" s="13">
        <f t="shared" si="7"/>
        <v>0</v>
      </c>
      <c r="E98">
        <v>97</v>
      </c>
      <c r="I98" s="5"/>
      <c r="L98" s="13">
        <f>IFERROR(1/COUNTIF($H$2:$H346,Tabelle1[[#This Row],[NISS]]),0)</f>
        <v>0</v>
      </c>
    </row>
    <row r="99" spans="1:12" x14ac:dyDescent="0.3">
      <c r="A99" s="13">
        <f t="shared" si="8"/>
        <v>0</v>
      </c>
      <c r="B99" s="13">
        <f>SUM(A$2:A99)</f>
        <v>0</v>
      </c>
      <c r="C99" s="13">
        <f t="shared" si="6"/>
        <v>0</v>
      </c>
      <c r="D99" s="13">
        <f t="shared" si="7"/>
        <v>0</v>
      </c>
      <c r="E99">
        <v>98</v>
      </c>
      <c r="I99" s="5"/>
      <c r="L99" s="13">
        <f>IFERROR(1/COUNTIF($H$2:$H347,Tabelle1[[#This Row],[NISS]]),0)</f>
        <v>0</v>
      </c>
    </row>
    <row r="100" spans="1:12" x14ac:dyDescent="0.3">
      <c r="A100" s="13">
        <f t="shared" si="8"/>
        <v>0</v>
      </c>
      <c r="B100" s="13">
        <f>SUM(A$2:A100)</f>
        <v>0</v>
      </c>
      <c r="C100" s="13">
        <f t="shared" si="6"/>
        <v>0</v>
      </c>
      <c r="D100" s="13">
        <f t="shared" si="7"/>
        <v>0</v>
      </c>
      <c r="E100">
        <v>99</v>
      </c>
      <c r="I100" s="5"/>
      <c r="L100" s="13">
        <f>IFERROR(1/COUNTIF($H$2:$H348,Tabelle1[[#This Row],[NISS]]),0)</f>
        <v>0</v>
      </c>
    </row>
    <row r="101" spans="1:12" x14ac:dyDescent="0.3">
      <c r="A101" s="13">
        <f t="shared" si="8"/>
        <v>0</v>
      </c>
      <c r="B101" s="13">
        <f>SUM(A$2:A101)</f>
        <v>0</v>
      </c>
      <c r="C101" s="13">
        <f t="shared" si="6"/>
        <v>0</v>
      </c>
      <c r="D101" s="13">
        <f t="shared" si="7"/>
        <v>0</v>
      </c>
      <c r="E101">
        <v>100</v>
      </c>
      <c r="I101" s="5"/>
      <c r="L101" s="13">
        <f>IFERROR(1/COUNTIF($H$2:$H349,Tabelle1[[#This Row],[NISS]]),0)</f>
        <v>0</v>
      </c>
    </row>
    <row r="102" spans="1:12" x14ac:dyDescent="0.3">
      <c r="A102" s="13">
        <f t="shared" si="8"/>
        <v>0</v>
      </c>
      <c r="B102" s="13">
        <f>SUM(A$2:A102)</f>
        <v>0</v>
      </c>
      <c r="C102" s="13">
        <f t="shared" si="6"/>
        <v>0</v>
      </c>
      <c r="D102" s="13">
        <f t="shared" si="7"/>
        <v>0</v>
      </c>
      <c r="E102">
        <v>101</v>
      </c>
      <c r="I102" s="5"/>
      <c r="L102" s="13">
        <f>IFERROR(1/COUNTIF($H$2:$H350,Tabelle1[[#This Row],[NISS]]),0)</f>
        <v>0</v>
      </c>
    </row>
    <row r="103" spans="1:12" x14ac:dyDescent="0.3">
      <c r="A103" s="13">
        <f t="shared" si="8"/>
        <v>0</v>
      </c>
      <c r="B103" s="13">
        <f>SUM(A$2:A103)</f>
        <v>0</v>
      </c>
      <c r="C103" s="13">
        <f t="shared" si="6"/>
        <v>0</v>
      </c>
      <c r="D103" s="13">
        <f t="shared" si="7"/>
        <v>0</v>
      </c>
      <c r="E103">
        <v>102</v>
      </c>
      <c r="I103" s="5"/>
      <c r="L103" s="13">
        <f>IFERROR(1/COUNTIF($H$2:$H351,Tabelle1[[#This Row],[NISS]]),0)</f>
        <v>0</v>
      </c>
    </row>
    <row r="104" spans="1:12" x14ac:dyDescent="0.3">
      <c r="A104" s="13">
        <f t="shared" si="8"/>
        <v>0</v>
      </c>
      <c r="B104" s="13">
        <f>SUM(A$2:A104)</f>
        <v>0</v>
      </c>
      <c r="C104" s="13">
        <f t="shared" si="6"/>
        <v>0</v>
      </c>
      <c r="D104" s="13">
        <f t="shared" si="7"/>
        <v>0</v>
      </c>
      <c r="E104">
        <v>103</v>
      </c>
      <c r="I104" s="5"/>
      <c r="L104" s="13">
        <f>IFERROR(1/COUNTIF($H$2:$H352,Tabelle1[[#This Row],[NISS]]),0)</f>
        <v>0</v>
      </c>
    </row>
    <row r="105" spans="1:12" x14ac:dyDescent="0.3">
      <c r="A105" s="13">
        <f t="shared" si="8"/>
        <v>0</v>
      </c>
      <c r="B105" s="13">
        <f>SUM(A$2:A105)</f>
        <v>0</v>
      </c>
      <c r="C105" s="13">
        <f t="shared" si="6"/>
        <v>0</v>
      </c>
      <c r="D105" s="13">
        <f t="shared" si="7"/>
        <v>0</v>
      </c>
      <c r="E105">
        <v>104</v>
      </c>
      <c r="I105" s="5"/>
      <c r="L105" s="13">
        <f>IFERROR(1/COUNTIF($H$2:$H353,Tabelle1[[#This Row],[NISS]]),0)</f>
        <v>0</v>
      </c>
    </row>
    <row r="106" spans="1:12" x14ac:dyDescent="0.3">
      <c r="A106" s="13">
        <f t="shared" si="8"/>
        <v>0</v>
      </c>
      <c r="B106" s="13">
        <f>SUM(A$2:A106)</f>
        <v>0</v>
      </c>
      <c r="C106" s="13">
        <f t="shared" si="6"/>
        <v>0</v>
      </c>
      <c r="D106" s="13">
        <f t="shared" si="7"/>
        <v>0</v>
      </c>
      <c r="E106">
        <v>105</v>
      </c>
      <c r="I106" s="5"/>
      <c r="L106" s="13">
        <f>IFERROR(1/COUNTIF($H$2:$H354,Tabelle1[[#This Row],[NISS]]),0)</f>
        <v>0</v>
      </c>
    </row>
    <row r="107" spans="1:12" x14ac:dyDescent="0.3">
      <c r="A107" s="13">
        <f t="shared" si="8"/>
        <v>0</v>
      </c>
      <c r="B107" s="13">
        <f>SUM(A$2:A107)</f>
        <v>0</v>
      </c>
      <c r="C107" s="13">
        <f t="shared" si="6"/>
        <v>0</v>
      </c>
      <c r="D107" s="13">
        <f t="shared" si="7"/>
        <v>0</v>
      </c>
      <c r="E107">
        <v>106</v>
      </c>
      <c r="I107" s="5"/>
      <c r="L107" s="13">
        <f>IFERROR(1/COUNTIF($H$2:$H355,Tabelle1[[#This Row],[NISS]]),0)</f>
        <v>0</v>
      </c>
    </row>
    <row r="108" spans="1:12" x14ac:dyDescent="0.3">
      <c r="A108" s="13">
        <f t="shared" si="8"/>
        <v>0</v>
      </c>
      <c r="B108" s="13">
        <f>SUM(A$2:A108)</f>
        <v>0</v>
      </c>
      <c r="C108" s="13">
        <f t="shared" si="6"/>
        <v>0</v>
      </c>
      <c r="D108" s="13">
        <f t="shared" si="7"/>
        <v>0</v>
      </c>
      <c r="E108">
        <v>107</v>
      </c>
      <c r="I108" s="5"/>
      <c r="L108" s="13">
        <f>IFERROR(1/COUNTIF($H$2:$H356,Tabelle1[[#This Row],[NISS]]),0)</f>
        <v>0</v>
      </c>
    </row>
    <row r="109" spans="1:12" x14ac:dyDescent="0.3">
      <c r="A109" s="13">
        <f t="shared" si="8"/>
        <v>0</v>
      </c>
      <c r="B109" s="13">
        <f>SUM(A$2:A109)</f>
        <v>0</v>
      </c>
      <c r="C109" s="13">
        <f t="shared" si="6"/>
        <v>0</v>
      </c>
      <c r="D109" s="13">
        <f t="shared" si="7"/>
        <v>0</v>
      </c>
      <c r="E109">
        <v>108</v>
      </c>
      <c r="I109" s="5"/>
      <c r="L109" s="13">
        <f>IFERROR(1/COUNTIF($H$2:$H357,Tabelle1[[#This Row],[NISS]]),0)</f>
        <v>0</v>
      </c>
    </row>
    <row r="110" spans="1:12" x14ac:dyDescent="0.3">
      <c r="A110" s="13">
        <f t="shared" si="8"/>
        <v>0</v>
      </c>
      <c r="B110" s="13">
        <f>SUM(A$2:A110)</f>
        <v>0</v>
      </c>
      <c r="C110" s="13">
        <f t="shared" si="6"/>
        <v>0</v>
      </c>
      <c r="D110" s="13">
        <f t="shared" si="7"/>
        <v>0</v>
      </c>
      <c r="E110">
        <v>109</v>
      </c>
      <c r="I110" s="5"/>
      <c r="L110" s="13">
        <f>IFERROR(1/COUNTIF($H$2:$H358,Tabelle1[[#This Row],[NISS]]),0)</f>
        <v>0</v>
      </c>
    </row>
    <row r="111" spans="1:12" x14ac:dyDescent="0.3">
      <c r="A111" s="13">
        <f t="shared" si="8"/>
        <v>0</v>
      </c>
      <c r="B111" s="13">
        <f>SUM(A$2:A111)</f>
        <v>0</v>
      </c>
      <c r="C111" s="13">
        <f t="shared" si="6"/>
        <v>0</v>
      </c>
      <c r="D111" s="13">
        <f t="shared" si="7"/>
        <v>0</v>
      </c>
      <c r="E111">
        <v>110</v>
      </c>
      <c r="I111" s="5"/>
      <c r="L111" s="13">
        <f>IFERROR(1/COUNTIF($H$2:$H359,Tabelle1[[#This Row],[NISS]]),0)</f>
        <v>0</v>
      </c>
    </row>
    <row r="112" spans="1:12" x14ac:dyDescent="0.3">
      <c r="A112" s="13">
        <f t="shared" si="8"/>
        <v>0</v>
      </c>
      <c r="B112" s="13">
        <f>SUM(A$2:A112)</f>
        <v>0</v>
      </c>
      <c r="C112" s="13">
        <f t="shared" si="6"/>
        <v>0</v>
      </c>
      <c r="D112" s="13">
        <f t="shared" si="7"/>
        <v>0</v>
      </c>
      <c r="E112">
        <v>111</v>
      </c>
      <c r="I112" s="5"/>
      <c r="L112" s="13">
        <f>IFERROR(1/COUNTIF($H$2:$H360,Tabelle1[[#This Row],[NISS]]),0)</f>
        <v>0</v>
      </c>
    </row>
    <row r="113" spans="1:12" x14ac:dyDescent="0.3">
      <c r="A113" s="13">
        <f t="shared" si="8"/>
        <v>0</v>
      </c>
      <c r="B113" s="13">
        <f>SUM(A$2:A113)</f>
        <v>0</v>
      </c>
      <c r="C113" s="13">
        <f t="shared" si="6"/>
        <v>0</v>
      </c>
      <c r="D113" s="13">
        <f t="shared" si="7"/>
        <v>0</v>
      </c>
      <c r="E113">
        <v>112</v>
      </c>
      <c r="I113" s="5"/>
      <c r="L113" s="13">
        <f>IFERROR(1/COUNTIF($H$2:$H361,Tabelle1[[#This Row],[NISS]]),0)</f>
        <v>0</v>
      </c>
    </row>
    <row r="114" spans="1:12" x14ac:dyDescent="0.3">
      <c r="A114" s="13">
        <f t="shared" si="8"/>
        <v>0</v>
      </c>
      <c r="B114" s="13">
        <f>SUM(A$2:A114)</f>
        <v>0</v>
      </c>
      <c r="C114" s="13">
        <f t="shared" si="6"/>
        <v>0</v>
      </c>
      <c r="D114" s="13">
        <f t="shared" si="7"/>
        <v>0</v>
      </c>
      <c r="E114">
        <v>113</v>
      </c>
      <c r="I114" s="5"/>
      <c r="L114" s="13">
        <f>IFERROR(1/COUNTIF($H$2:$H362,Tabelle1[[#This Row],[NISS]]),0)</f>
        <v>0</v>
      </c>
    </row>
    <row r="115" spans="1:12" x14ac:dyDescent="0.3">
      <c r="A115" s="13">
        <f t="shared" si="8"/>
        <v>0</v>
      </c>
      <c r="B115" s="13">
        <f>SUM(A$2:A115)</f>
        <v>0</v>
      </c>
      <c r="C115" s="13">
        <f t="shared" si="6"/>
        <v>0</v>
      </c>
      <c r="D115" s="13">
        <f t="shared" si="7"/>
        <v>0</v>
      </c>
      <c r="E115">
        <v>114</v>
      </c>
      <c r="I115" s="5"/>
      <c r="L115" s="13">
        <f>IFERROR(1/COUNTIF($H$2:$H363,Tabelle1[[#This Row],[NISS]]),0)</f>
        <v>0</v>
      </c>
    </row>
    <row r="116" spans="1:12" x14ac:dyDescent="0.3">
      <c r="A116" s="13">
        <f t="shared" si="8"/>
        <v>0</v>
      </c>
      <c r="B116" s="13">
        <f>SUM(A$2:A116)</f>
        <v>0</v>
      </c>
      <c r="C116" s="13">
        <f t="shared" si="6"/>
        <v>0</v>
      </c>
      <c r="D116" s="13">
        <f t="shared" si="7"/>
        <v>0</v>
      </c>
      <c r="E116">
        <v>115</v>
      </c>
      <c r="I116" s="5"/>
      <c r="L116" s="13">
        <f>IFERROR(1/COUNTIF($H$2:$H364,Tabelle1[[#This Row],[NISS]]),0)</f>
        <v>0</v>
      </c>
    </row>
    <row r="117" spans="1:12" x14ac:dyDescent="0.3">
      <c r="A117" s="13">
        <f t="shared" si="8"/>
        <v>0</v>
      </c>
      <c r="B117" s="13">
        <f>SUM(A$2:A117)</f>
        <v>0</v>
      </c>
      <c r="C117" s="13">
        <f t="shared" si="6"/>
        <v>0</v>
      </c>
      <c r="D117" s="13">
        <f t="shared" si="7"/>
        <v>0</v>
      </c>
      <c r="E117">
        <v>116</v>
      </c>
      <c r="I117" s="5"/>
      <c r="L117" s="13">
        <f>IFERROR(1/COUNTIF($H$2:$H365,Tabelle1[[#This Row],[NISS]]),0)</f>
        <v>0</v>
      </c>
    </row>
    <row r="118" spans="1:12" x14ac:dyDescent="0.3">
      <c r="A118" s="13">
        <f t="shared" si="8"/>
        <v>0</v>
      </c>
      <c r="B118" s="13">
        <f>SUM(A$2:A118)</f>
        <v>0</v>
      </c>
      <c r="C118" s="13">
        <f t="shared" si="6"/>
        <v>0</v>
      </c>
      <c r="D118" s="13">
        <f t="shared" si="7"/>
        <v>0</v>
      </c>
      <c r="E118">
        <v>117</v>
      </c>
      <c r="I118" s="5"/>
      <c r="L118" s="13">
        <f>IFERROR(1/COUNTIF($H$2:$H366,Tabelle1[[#This Row],[NISS]]),0)</f>
        <v>0</v>
      </c>
    </row>
    <row r="119" spans="1:12" x14ac:dyDescent="0.3">
      <c r="A119" s="13">
        <f t="shared" si="8"/>
        <v>0</v>
      </c>
      <c r="B119" s="13">
        <f>SUM(A$2:A119)</f>
        <v>0</v>
      </c>
      <c r="C119" s="13">
        <f t="shared" si="6"/>
        <v>0</v>
      </c>
      <c r="D119" s="13">
        <f t="shared" si="7"/>
        <v>0</v>
      </c>
      <c r="E119">
        <v>118</v>
      </c>
      <c r="I119" s="5"/>
      <c r="L119" s="13">
        <f>IFERROR(1/COUNTIF($H$2:$H367,Tabelle1[[#This Row],[NISS]]),0)</f>
        <v>0</v>
      </c>
    </row>
    <row r="120" spans="1:12" x14ac:dyDescent="0.3">
      <c r="A120" s="13">
        <f t="shared" si="8"/>
        <v>0</v>
      </c>
      <c r="B120" s="13">
        <f>SUM(A$2:A120)</f>
        <v>0</v>
      </c>
      <c r="C120" s="13">
        <f t="shared" si="6"/>
        <v>0</v>
      </c>
      <c r="D120" s="13">
        <f t="shared" si="7"/>
        <v>0</v>
      </c>
      <c r="E120">
        <v>119</v>
      </c>
      <c r="I120" s="5"/>
      <c r="L120" s="13">
        <f>IFERROR(1/COUNTIF($H$2:$H368,Tabelle1[[#This Row],[NISS]]),0)</f>
        <v>0</v>
      </c>
    </row>
    <row r="121" spans="1:12" x14ac:dyDescent="0.3">
      <c r="A121" s="13">
        <f t="shared" si="8"/>
        <v>0</v>
      </c>
      <c r="B121" s="13">
        <f>SUM(A$2:A121)</f>
        <v>0</v>
      </c>
      <c r="C121" s="13">
        <f t="shared" si="6"/>
        <v>0</v>
      </c>
      <c r="D121" s="13">
        <f t="shared" si="7"/>
        <v>0</v>
      </c>
      <c r="E121">
        <v>120</v>
      </c>
      <c r="I121" s="5"/>
      <c r="L121" s="13">
        <f>IFERROR(1/COUNTIF($H$2:$H369,Tabelle1[[#This Row],[NISS]]),0)</f>
        <v>0</v>
      </c>
    </row>
    <row r="122" spans="1:12" x14ac:dyDescent="0.3">
      <c r="A122" s="13">
        <f t="shared" si="8"/>
        <v>0</v>
      </c>
      <c r="B122" s="13">
        <f>SUM(A$2:A122)</f>
        <v>0</v>
      </c>
      <c r="C122" s="13">
        <f t="shared" si="6"/>
        <v>0</v>
      </c>
      <c r="D122" s="13">
        <f t="shared" si="7"/>
        <v>0</v>
      </c>
      <c r="E122">
        <v>121</v>
      </c>
      <c r="I122" s="5"/>
      <c r="L122" s="13">
        <f>IFERROR(1/COUNTIF($H$2:$H370,Tabelle1[[#This Row],[NISS]]),0)</f>
        <v>0</v>
      </c>
    </row>
    <row r="123" spans="1:12" x14ac:dyDescent="0.3">
      <c r="A123" s="13">
        <f t="shared" si="8"/>
        <v>0</v>
      </c>
      <c r="B123" s="13">
        <f>SUM(A$2:A123)</f>
        <v>0</v>
      </c>
      <c r="C123" s="13">
        <f t="shared" si="6"/>
        <v>0</v>
      </c>
      <c r="D123" s="13">
        <f t="shared" si="7"/>
        <v>0</v>
      </c>
      <c r="E123">
        <v>122</v>
      </c>
      <c r="I123" s="5"/>
      <c r="L123" s="13">
        <f>IFERROR(1/COUNTIF($H$2:$H371,Tabelle1[[#This Row],[NISS]]),0)</f>
        <v>0</v>
      </c>
    </row>
    <row r="124" spans="1:12" x14ac:dyDescent="0.3">
      <c r="A124" s="13">
        <f t="shared" si="8"/>
        <v>0</v>
      </c>
      <c r="B124" s="13">
        <f>SUM(A$2:A124)</f>
        <v>0</v>
      </c>
      <c r="C124" s="13">
        <f t="shared" si="6"/>
        <v>0</v>
      </c>
      <c r="D124" s="13">
        <f t="shared" si="7"/>
        <v>0</v>
      </c>
      <c r="E124">
        <v>123</v>
      </c>
      <c r="I124" s="5"/>
      <c r="L124" s="13">
        <f>IFERROR(1/COUNTIF($H$2:$H372,Tabelle1[[#This Row],[NISS]]),0)</f>
        <v>0</v>
      </c>
    </row>
    <row r="125" spans="1:12" x14ac:dyDescent="0.3">
      <c r="A125" s="13">
        <f t="shared" si="8"/>
        <v>0</v>
      </c>
      <c r="B125" s="13">
        <f>SUM(A$2:A125)</f>
        <v>0</v>
      </c>
      <c r="C125" s="13">
        <f t="shared" si="6"/>
        <v>0</v>
      </c>
      <c r="D125" s="13">
        <f t="shared" si="7"/>
        <v>0</v>
      </c>
      <c r="E125">
        <v>124</v>
      </c>
      <c r="I125" s="5"/>
      <c r="L125" s="13">
        <f>IFERROR(1/COUNTIF($H$2:$H373,Tabelle1[[#This Row],[NISS]]),0)</f>
        <v>0</v>
      </c>
    </row>
    <row r="126" spans="1:12" x14ac:dyDescent="0.3">
      <c r="A126" s="13">
        <f t="shared" si="8"/>
        <v>0</v>
      </c>
      <c r="B126" s="13">
        <f>SUM(A$2:A126)</f>
        <v>0</v>
      </c>
      <c r="C126" s="13">
        <f t="shared" si="6"/>
        <v>0</v>
      </c>
      <c r="D126" s="13">
        <f t="shared" si="7"/>
        <v>0</v>
      </c>
      <c r="E126">
        <v>125</v>
      </c>
      <c r="I126" s="5"/>
      <c r="L126" s="13">
        <f>IFERROR(1/COUNTIF($H$2:$H374,Tabelle1[[#This Row],[NISS]]),0)</f>
        <v>0</v>
      </c>
    </row>
    <row r="127" spans="1:12" x14ac:dyDescent="0.3">
      <c r="A127" s="13">
        <f t="shared" si="8"/>
        <v>0</v>
      </c>
      <c r="B127" s="13">
        <f>SUM(A$2:A127)</f>
        <v>0</v>
      </c>
      <c r="C127" s="13">
        <f t="shared" si="6"/>
        <v>0</v>
      </c>
      <c r="D127" s="13">
        <f t="shared" si="7"/>
        <v>0</v>
      </c>
      <c r="E127">
        <v>126</v>
      </c>
      <c r="I127" s="5"/>
      <c r="L127" s="13">
        <f>IFERROR(1/COUNTIF($H$2:$H375,Tabelle1[[#This Row],[NISS]]),0)</f>
        <v>0</v>
      </c>
    </row>
    <row r="128" spans="1:12" x14ac:dyDescent="0.3">
      <c r="A128" s="13">
        <f t="shared" si="8"/>
        <v>0</v>
      </c>
      <c r="B128" s="13">
        <f>SUM(A$2:A128)</f>
        <v>0</v>
      </c>
      <c r="C128" s="13">
        <f t="shared" si="6"/>
        <v>0</v>
      </c>
      <c r="D128" s="13">
        <f t="shared" si="7"/>
        <v>0</v>
      </c>
      <c r="E128">
        <v>127</v>
      </c>
      <c r="I128" s="5"/>
      <c r="L128" s="13">
        <f>IFERROR(1/COUNTIF($H$2:$H376,Tabelle1[[#This Row],[NISS]]),0)</f>
        <v>0</v>
      </c>
    </row>
    <row r="129" spans="1:12" x14ac:dyDescent="0.3">
      <c r="A129" s="13">
        <f t="shared" si="8"/>
        <v>0</v>
      </c>
      <c r="B129" s="13">
        <f>SUM(A$2:A129)</f>
        <v>0</v>
      </c>
      <c r="C129" s="13">
        <f t="shared" si="6"/>
        <v>0</v>
      </c>
      <c r="D129" s="13">
        <f t="shared" si="7"/>
        <v>0</v>
      </c>
      <c r="E129">
        <v>128</v>
      </c>
      <c r="I129" s="5"/>
      <c r="L129" s="13">
        <f>IFERROR(1/COUNTIF($H$2:$H377,Tabelle1[[#This Row],[NISS]]),0)</f>
        <v>0</v>
      </c>
    </row>
    <row r="130" spans="1:12" x14ac:dyDescent="0.3">
      <c r="A130" s="13">
        <f t="shared" si="8"/>
        <v>0</v>
      </c>
      <c r="B130" s="13">
        <f>SUM(A$2:A130)</f>
        <v>0</v>
      </c>
      <c r="C130" s="13">
        <f t="shared" ref="C130:C193" si="9">IF(COUNTIF($T$8:$T$27,$H130)&gt;0,1,0)</f>
        <v>0</v>
      </c>
      <c r="D130" s="13">
        <f t="shared" ref="D130:D193" si="10">IF(C130=1,L130,0)</f>
        <v>0</v>
      </c>
      <c r="E130">
        <v>129</v>
      </c>
      <c r="I130" s="5"/>
      <c r="L130" s="13">
        <f>IFERROR(1/COUNTIF($H$2:$H378,Tabelle1[[#This Row],[NISS]]),0)</f>
        <v>0</v>
      </c>
    </row>
    <row r="131" spans="1:12" x14ac:dyDescent="0.3">
      <c r="A131" s="13">
        <f t="shared" ref="A131:A194" si="11">IF(J131=$Q$33,1,IF(J131=$Q$34,1,0))</f>
        <v>0</v>
      </c>
      <c r="B131" s="13">
        <f>SUM(A$2:A131)</f>
        <v>0</v>
      </c>
      <c r="C131" s="13">
        <f t="shared" si="9"/>
        <v>0</v>
      </c>
      <c r="D131" s="13">
        <f t="shared" si="10"/>
        <v>0</v>
      </c>
      <c r="E131">
        <v>130</v>
      </c>
      <c r="I131" s="5"/>
      <c r="L131" s="13">
        <f>IFERROR(1/COUNTIF($H$2:$H379,Tabelle1[[#This Row],[NISS]]),0)</f>
        <v>0</v>
      </c>
    </row>
    <row r="132" spans="1:12" x14ac:dyDescent="0.3">
      <c r="A132" s="13">
        <f t="shared" si="11"/>
        <v>0</v>
      </c>
      <c r="B132" s="13">
        <f>SUM(A$2:A132)</f>
        <v>0</v>
      </c>
      <c r="C132" s="13">
        <f t="shared" si="9"/>
        <v>0</v>
      </c>
      <c r="D132" s="13">
        <f t="shared" si="10"/>
        <v>0</v>
      </c>
      <c r="E132">
        <v>131</v>
      </c>
      <c r="I132" s="5"/>
      <c r="L132" s="13">
        <f>IFERROR(1/COUNTIF($H$2:$H380,Tabelle1[[#This Row],[NISS]]),0)</f>
        <v>0</v>
      </c>
    </row>
    <row r="133" spans="1:12" x14ac:dyDescent="0.3">
      <c r="A133" s="13">
        <f t="shared" si="11"/>
        <v>0</v>
      </c>
      <c r="B133" s="13">
        <f>SUM(A$2:A133)</f>
        <v>0</v>
      </c>
      <c r="C133" s="13">
        <f t="shared" si="9"/>
        <v>0</v>
      </c>
      <c r="D133" s="13">
        <f t="shared" si="10"/>
        <v>0</v>
      </c>
      <c r="E133">
        <v>132</v>
      </c>
      <c r="I133" s="5"/>
      <c r="L133" s="13">
        <f>IFERROR(1/COUNTIF($H$2:$H381,Tabelle1[[#This Row],[NISS]]),0)</f>
        <v>0</v>
      </c>
    </row>
    <row r="134" spans="1:12" x14ac:dyDescent="0.3">
      <c r="A134" s="13">
        <f t="shared" si="11"/>
        <v>0</v>
      </c>
      <c r="B134" s="13">
        <f>SUM(A$2:A134)</f>
        <v>0</v>
      </c>
      <c r="C134" s="13">
        <f t="shared" si="9"/>
        <v>0</v>
      </c>
      <c r="D134" s="13">
        <f t="shared" si="10"/>
        <v>0</v>
      </c>
      <c r="E134">
        <v>133</v>
      </c>
      <c r="I134" s="5"/>
      <c r="L134" s="13">
        <f>IFERROR(1/COUNTIF($H$2:$H382,Tabelle1[[#This Row],[NISS]]),0)</f>
        <v>0</v>
      </c>
    </row>
    <row r="135" spans="1:12" x14ac:dyDescent="0.3">
      <c r="A135" s="13">
        <f t="shared" si="11"/>
        <v>0</v>
      </c>
      <c r="B135" s="13">
        <f>SUM(A$2:A135)</f>
        <v>0</v>
      </c>
      <c r="C135" s="13">
        <f t="shared" si="9"/>
        <v>0</v>
      </c>
      <c r="D135" s="13">
        <f t="shared" si="10"/>
        <v>0</v>
      </c>
      <c r="E135">
        <v>134</v>
      </c>
      <c r="I135" s="5"/>
      <c r="L135" s="13">
        <f>IFERROR(1/COUNTIF($H$2:$H383,Tabelle1[[#This Row],[NISS]]),0)</f>
        <v>0</v>
      </c>
    </row>
    <row r="136" spans="1:12" x14ac:dyDescent="0.3">
      <c r="A136" s="13">
        <f t="shared" si="11"/>
        <v>0</v>
      </c>
      <c r="B136" s="13">
        <f>SUM(A$2:A136)</f>
        <v>0</v>
      </c>
      <c r="C136" s="13">
        <f t="shared" si="9"/>
        <v>0</v>
      </c>
      <c r="D136" s="13">
        <f t="shared" si="10"/>
        <v>0</v>
      </c>
      <c r="E136">
        <v>135</v>
      </c>
      <c r="I136" s="5"/>
      <c r="L136" s="13">
        <f>IFERROR(1/COUNTIF($H$2:$H384,Tabelle1[[#This Row],[NISS]]),0)</f>
        <v>0</v>
      </c>
    </row>
    <row r="137" spans="1:12" x14ac:dyDescent="0.3">
      <c r="A137" s="13">
        <f t="shared" si="11"/>
        <v>0</v>
      </c>
      <c r="B137" s="13">
        <f>SUM(A$2:A137)</f>
        <v>0</v>
      </c>
      <c r="C137" s="13">
        <f t="shared" si="9"/>
        <v>0</v>
      </c>
      <c r="D137" s="13">
        <f t="shared" si="10"/>
        <v>0</v>
      </c>
      <c r="E137">
        <v>136</v>
      </c>
      <c r="I137" s="5"/>
      <c r="L137" s="13">
        <f>IFERROR(1/COUNTIF($H$2:$H385,Tabelle1[[#This Row],[NISS]]),0)</f>
        <v>0</v>
      </c>
    </row>
    <row r="138" spans="1:12" x14ac:dyDescent="0.3">
      <c r="A138" s="13">
        <f t="shared" si="11"/>
        <v>0</v>
      </c>
      <c r="B138" s="13">
        <f>SUM(A$2:A138)</f>
        <v>0</v>
      </c>
      <c r="C138" s="13">
        <f t="shared" si="9"/>
        <v>0</v>
      </c>
      <c r="D138" s="13">
        <f t="shared" si="10"/>
        <v>0</v>
      </c>
      <c r="E138">
        <v>137</v>
      </c>
      <c r="I138" s="5"/>
      <c r="L138" s="13">
        <f>IFERROR(1/COUNTIF($H$2:$H386,Tabelle1[[#This Row],[NISS]]),0)</f>
        <v>0</v>
      </c>
    </row>
    <row r="139" spans="1:12" x14ac:dyDescent="0.3">
      <c r="A139" s="13">
        <f t="shared" si="11"/>
        <v>0</v>
      </c>
      <c r="B139" s="13">
        <f>SUM(A$2:A139)</f>
        <v>0</v>
      </c>
      <c r="C139" s="13">
        <f t="shared" si="9"/>
        <v>0</v>
      </c>
      <c r="D139" s="13">
        <f t="shared" si="10"/>
        <v>0</v>
      </c>
      <c r="E139">
        <v>138</v>
      </c>
      <c r="I139" s="5"/>
      <c r="L139" s="13">
        <f>IFERROR(1/COUNTIF($H$2:$H387,Tabelle1[[#This Row],[NISS]]),0)</f>
        <v>0</v>
      </c>
    </row>
    <row r="140" spans="1:12" x14ac:dyDescent="0.3">
      <c r="A140" s="13">
        <f t="shared" si="11"/>
        <v>0</v>
      </c>
      <c r="B140" s="13">
        <f>SUM(A$2:A140)</f>
        <v>0</v>
      </c>
      <c r="C140" s="13">
        <f t="shared" si="9"/>
        <v>0</v>
      </c>
      <c r="D140" s="13">
        <f t="shared" si="10"/>
        <v>0</v>
      </c>
      <c r="E140">
        <v>139</v>
      </c>
      <c r="I140" s="5"/>
      <c r="L140" s="13">
        <f>IFERROR(1/COUNTIF($H$2:$H388,Tabelle1[[#This Row],[NISS]]),0)</f>
        <v>0</v>
      </c>
    </row>
    <row r="141" spans="1:12" x14ac:dyDescent="0.3">
      <c r="A141" s="13">
        <f t="shared" si="11"/>
        <v>0</v>
      </c>
      <c r="B141" s="13">
        <f>SUM(A$2:A141)</f>
        <v>0</v>
      </c>
      <c r="C141" s="13">
        <f t="shared" si="9"/>
        <v>0</v>
      </c>
      <c r="D141" s="13">
        <f t="shared" si="10"/>
        <v>0</v>
      </c>
      <c r="E141">
        <v>140</v>
      </c>
      <c r="I141" s="5"/>
      <c r="L141" s="13">
        <f>IFERROR(1/COUNTIF($H$2:$H389,Tabelle1[[#This Row],[NISS]]),0)</f>
        <v>0</v>
      </c>
    </row>
    <row r="142" spans="1:12" x14ac:dyDescent="0.3">
      <c r="A142" s="13">
        <f t="shared" si="11"/>
        <v>0</v>
      </c>
      <c r="B142" s="13">
        <f>SUM(A$2:A142)</f>
        <v>0</v>
      </c>
      <c r="C142" s="13">
        <f t="shared" si="9"/>
        <v>0</v>
      </c>
      <c r="D142" s="13">
        <f t="shared" si="10"/>
        <v>0</v>
      </c>
      <c r="E142">
        <v>141</v>
      </c>
      <c r="I142" s="5"/>
      <c r="L142" s="13">
        <f>IFERROR(1/COUNTIF($H$2:$H390,Tabelle1[[#This Row],[NISS]]),0)</f>
        <v>0</v>
      </c>
    </row>
    <row r="143" spans="1:12" x14ac:dyDescent="0.3">
      <c r="A143" s="13">
        <f t="shared" si="11"/>
        <v>0</v>
      </c>
      <c r="B143" s="13">
        <f>SUM(A$2:A143)</f>
        <v>0</v>
      </c>
      <c r="C143" s="13">
        <f t="shared" si="9"/>
        <v>0</v>
      </c>
      <c r="D143" s="13">
        <f t="shared" si="10"/>
        <v>0</v>
      </c>
      <c r="E143">
        <v>142</v>
      </c>
      <c r="I143" s="5"/>
      <c r="L143" s="13">
        <f>IFERROR(1/COUNTIF($H$2:$H391,Tabelle1[[#This Row],[NISS]]),0)</f>
        <v>0</v>
      </c>
    </row>
    <row r="144" spans="1:12" x14ac:dyDescent="0.3">
      <c r="A144" s="13">
        <f t="shared" si="11"/>
        <v>0</v>
      </c>
      <c r="B144" s="13">
        <f>SUM(A$2:A144)</f>
        <v>0</v>
      </c>
      <c r="C144" s="13">
        <f t="shared" si="9"/>
        <v>0</v>
      </c>
      <c r="D144" s="13">
        <f t="shared" si="10"/>
        <v>0</v>
      </c>
      <c r="E144">
        <v>143</v>
      </c>
      <c r="I144" s="5"/>
      <c r="L144" s="13">
        <f>IFERROR(1/COUNTIF($H$2:$H392,Tabelle1[[#This Row],[NISS]]),0)</f>
        <v>0</v>
      </c>
    </row>
    <row r="145" spans="1:12" x14ac:dyDescent="0.3">
      <c r="A145" s="13">
        <f t="shared" si="11"/>
        <v>0</v>
      </c>
      <c r="B145" s="13">
        <f>SUM(A$2:A145)</f>
        <v>0</v>
      </c>
      <c r="C145" s="13">
        <f t="shared" si="9"/>
        <v>0</v>
      </c>
      <c r="D145" s="13">
        <f t="shared" si="10"/>
        <v>0</v>
      </c>
      <c r="E145">
        <v>144</v>
      </c>
      <c r="I145" s="5"/>
      <c r="L145" s="13">
        <f>IFERROR(1/COUNTIF($H$2:$H393,Tabelle1[[#This Row],[NISS]]),0)</f>
        <v>0</v>
      </c>
    </row>
    <row r="146" spans="1:12" x14ac:dyDescent="0.3">
      <c r="A146" s="13">
        <f t="shared" si="11"/>
        <v>0</v>
      </c>
      <c r="B146" s="13">
        <f>SUM(A$2:A146)</f>
        <v>0</v>
      </c>
      <c r="C146" s="13">
        <f t="shared" si="9"/>
        <v>0</v>
      </c>
      <c r="D146" s="13">
        <f t="shared" si="10"/>
        <v>0</v>
      </c>
      <c r="E146">
        <v>145</v>
      </c>
      <c r="I146" s="5"/>
      <c r="L146" s="13">
        <f>IFERROR(1/COUNTIF($H$2:$H394,Tabelle1[[#This Row],[NISS]]),0)</f>
        <v>0</v>
      </c>
    </row>
    <row r="147" spans="1:12" x14ac:dyDescent="0.3">
      <c r="A147" s="13">
        <f t="shared" si="11"/>
        <v>0</v>
      </c>
      <c r="B147" s="13">
        <f>SUM(A$2:A147)</f>
        <v>0</v>
      </c>
      <c r="C147" s="13">
        <f t="shared" si="9"/>
        <v>0</v>
      </c>
      <c r="D147" s="13">
        <f t="shared" si="10"/>
        <v>0</v>
      </c>
      <c r="E147">
        <v>146</v>
      </c>
      <c r="I147" s="5"/>
      <c r="L147" s="13">
        <f>IFERROR(1/COUNTIF($H$2:$H395,Tabelle1[[#This Row],[NISS]]),0)</f>
        <v>0</v>
      </c>
    </row>
    <row r="148" spans="1:12" x14ac:dyDescent="0.3">
      <c r="A148" s="13">
        <f t="shared" si="11"/>
        <v>0</v>
      </c>
      <c r="B148" s="13">
        <f>SUM(A$2:A148)</f>
        <v>0</v>
      </c>
      <c r="C148" s="13">
        <f t="shared" si="9"/>
        <v>0</v>
      </c>
      <c r="D148" s="13">
        <f t="shared" si="10"/>
        <v>0</v>
      </c>
      <c r="E148">
        <v>147</v>
      </c>
      <c r="I148" s="5"/>
      <c r="L148" s="13">
        <f>IFERROR(1/COUNTIF($H$2:$H396,Tabelle1[[#This Row],[NISS]]),0)</f>
        <v>0</v>
      </c>
    </row>
    <row r="149" spans="1:12" x14ac:dyDescent="0.3">
      <c r="A149" s="13">
        <f t="shared" si="11"/>
        <v>0</v>
      </c>
      <c r="B149" s="13">
        <f>SUM(A$2:A149)</f>
        <v>0</v>
      </c>
      <c r="C149" s="13">
        <f t="shared" si="9"/>
        <v>0</v>
      </c>
      <c r="D149" s="13">
        <f t="shared" si="10"/>
        <v>0</v>
      </c>
      <c r="E149">
        <v>148</v>
      </c>
      <c r="I149" s="5"/>
      <c r="L149" s="13">
        <f>IFERROR(1/COUNTIF($H$2:$H397,Tabelle1[[#This Row],[NISS]]),0)</f>
        <v>0</v>
      </c>
    </row>
    <row r="150" spans="1:12" x14ac:dyDescent="0.3">
      <c r="A150" s="13">
        <f t="shared" si="11"/>
        <v>0</v>
      </c>
      <c r="B150" s="13">
        <f>SUM(A$2:A150)</f>
        <v>0</v>
      </c>
      <c r="C150" s="13">
        <f t="shared" si="9"/>
        <v>0</v>
      </c>
      <c r="D150" s="13">
        <f t="shared" si="10"/>
        <v>0</v>
      </c>
      <c r="E150">
        <v>149</v>
      </c>
      <c r="I150" s="5"/>
      <c r="L150" s="13">
        <f>IFERROR(1/COUNTIF($H$2:$H398,Tabelle1[[#This Row],[NISS]]),0)</f>
        <v>0</v>
      </c>
    </row>
    <row r="151" spans="1:12" x14ac:dyDescent="0.3">
      <c r="A151" s="13">
        <f t="shared" si="11"/>
        <v>0</v>
      </c>
      <c r="B151" s="13">
        <f>SUM(A$2:A151)</f>
        <v>0</v>
      </c>
      <c r="C151" s="13">
        <f t="shared" si="9"/>
        <v>0</v>
      </c>
      <c r="D151" s="13">
        <f t="shared" si="10"/>
        <v>0</v>
      </c>
      <c r="E151">
        <v>150</v>
      </c>
      <c r="I151" s="5"/>
      <c r="L151" s="13">
        <f>IFERROR(1/COUNTIF($H$2:$H399,Tabelle1[[#This Row],[NISS]]),0)</f>
        <v>0</v>
      </c>
    </row>
    <row r="152" spans="1:12" x14ac:dyDescent="0.3">
      <c r="A152" s="13">
        <f t="shared" si="11"/>
        <v>0</v>
      </c>
      <c r="B152" s="13">
        <f>SUM(A$2:A152)</f>
        <v>0</v>
      </c>
      <c r="C152" s="13">
        <f t="shared" si="9"/>
        <v>0</v>
      </c>
      <c r="D152" s="13">
        <f t="shared" si="10"/>
        <v>0</v>
      </c>
      <c r="E152">
        <v>151</v>
      </c>
      <c r="I152" s="5"/>
      <c r="L152" s="13">
        <f>IFERROR(1/COUNTIF($H$2:$H400,Tabelle1[[#This Row],[NISS]]),0)</f>
        <v>0</v>
      </c>
    </row>
    <row r="153" spans="1:12" x14ac:dyDescent="0.3">
      <c r="A153" s="13">
        <f t="shared" si="11"/>
        <v>0</v>
      </c>
      <c r="B153" s="13">
        <f>SUM(A$2:A153)</f>
        <v>0</v>
      </c>
      <c r="C153" s="13">
        <f t="shared" si="9"/>
        <v>0</v>
      </c>
      <c r="D153" s="13">
        <f t="shared" si="10"/>
        <v>0</v>
      </c>
      <c r="E153">
        <v>152</v>
      </c>
      <c r="I153" s="5"/>
      <c r="L153" s="13">
        <f>IFERROR(1/COUNTIF($H$2:$H401,Tabelle1[[#This Row],[NISS]]),0)</f>
        <v>0</v>
      </c>
    </row>
    <row r="154" spans="1:12" x14ac:dyDescent="0.3">
      <c r="A154" s="13">
        <f t="shared" si="11"/>
        <v>0</v>
      </c>
      <c r="B154" s="13">
        <f>SUM(A$2:A154)</f>
        <v>0</v>
      </c>
      <c r="C154" s="13">
        <f t="shared" si="9"/>
        <v>0</v>
      </c>
      <c r="D154" s="13">
        <f t="shared" si="10"/>
        <v>0</v>
      </c>
      <c r="E154">
        <v>153</v>
      </c>
      <c r="I154" s="5"/>
      <c r="L154" s="13">
        <f>IFERROR(1/COUNTIF($H$2:$H402,Tabelle1[[#This Row],[NISS]]),0)</f>
        <v>0</v>
      </c>
    </row>
    <row r="155" spans="1:12" x14ac:dyDescent="0.3">
      <c r="A155" s="13">
        <f t="shared" si="11"/>
        <v>0</v>
      </c>
      <c r="B155" s="13">
        <f>SUM(A$2:A155)</f>
        <v>0</v>
      </c>
      <c r="C155" s="13">
        <f t="shared" si="9"/>
        <v>0</v>
      </c>
      <c r="D155" s="13">
        <f t="shared" si="10"/>
        <v>0</v>
      </c>
      <c r="E155">
        <v>154</v>
      </c>
      <c r="I155" s="5"/>
      <c r="L155" s="13">
        <f>IFERROR(1/COUNTIF($H$2:$H403,Tabelle1[[#This Row],[NISS]]),0)</f>
        <v>0</v>
      </c>
    </row>
    <row r="156" spans="1:12" x14ac:dyDescent="0.3">
      <c r="A156" s="13">
        <f t="shared" si="11"/>
        <v>0</v>
      </c>
      <c r="B156" s="13">
        <f>SUM(A$2:A156)</f>
        <v>0</v>
      </c>
      <c r="C156" s="13">
        <f t="shared" si="9"/>
        <v>0</v>
      </c>
      <c r="D156" s="13">
        <f t="shared" si="10"/>
        <v>0</v>
      </c>
      <c r="E156">
        <v>155</v>
      </c>
      <c r="I156" s="5"/>
      <c r="L156" s="13">
        <f>IFERROR(1/COUNTIF($H$2:$H404,Tabelle1[[#This Row],[NISS]]),0)</f>
        <v>0</v>
      </c>
    </row>
    <row r="157" spans="1:12" x14ac:dyDescent="0.3">
      <c r="A157" s="13">
        <f t="shared" si="11"/>
        <v>0</v>
      </c>
      <c r="B157" s="13">
        <f>SUM(A$2:A157)</f>
        <v>0</v>
      </c>
      <c r="C157" s="13">
        <f t="shared" si="9"/>
        <v>0</v>
      </c>
      <c r="D157" s="13">
        <f t="shared" si="10"/>
        <v>0</v>
      </c>
      <c r="E157">
        <v>156</v>
      </c>
      <c r="I157" s="5"/>
      <c r="L157" s="13">
        <f>IFERROR(1/COUNTIF($H$2:$H405,Tabelle1[[#This Row],[NISS]]),0)</f>
        <v>0</v>
      </c>
    </row>
    <row r="158" spans="1:12" x14ac:dyDescent="0.3">
      <c r="A158" s="13">
        <f t="shared" si="11"/>
        <v>0</v>
      </c>
      <c r="B158" s="13">
        <f>SUM(A$2:A158)</f>
        <v>0</v>
      </c>
      <c r="C158" s="13">
        <f t="shared" si="9"/>
        <v>0</v>
      </c>
      <c r="D158" s="13">
        <f t="shared" si="10"/>
        <v>0</v>
      </c>
      <c r="E158">
        <v>157</v>
      </c>
      <c r="I158" s="5"/>
      <c r="L158" s="13">
        <f>IFERROR(1/COUNTIF($H$2:$H406,Tabelle1[[#This Row],[NISS]]),0)</f>
        <v>0</v>
      </c>
    </row>
    <row r="159" spans="1:12" x14ac:dyDescent="0.3">
      <c r="A159" s="13">
        <f t="shared" si="11"/>
        <v>0</v>
      </c>
      <c r="B159" s="13">
        <f>SUM(A$2:A159)</f>
        <v>0</v>
      </c>
      <c r="C159" s="13">
        <f t="shared" si="9"/>
        <v>0</v>
      </c>
      <c r="D159" s="13">
        <f t="shared" si="10"/>
        <v>0</v>
      </c>
      <c r="E159">
        <v>158</v>
      </c>
      <c r="I159" s="5"/>
      <c r="L159" s="13">
        <f>IFERROR(1/COUNTIF($H$2:$H407,Tabelle1[[#This Row],[NISS]]),0)</f>
        <v>0</v>
      </c>
    </row>
    <row r="160" spans="1:12" x14ac:dyDescent="0.3">
      <c r="A160" s="13">
        <f t="shared" si="11"/>
        <v>0</v>
      </c>
      <c r="B160" s="13">
        <f>SUM(A$2:A160)</f>
        <v>0</v>
      </c>
      <c r="C160" s="13">
        <f t="shared" si="9"/>
        <v>0</v>
      </c>
      <c r="D160" s="13">
        <f t="shared" si="10"/>
        <v>0</v>
      </c>
      <c r="E160">
        <v>159</v>
      </c>
      <c r="I160" s="5"/>
      <c r="L160" s="13">
        <f>IFERROR(1/COUNTIF($H$2:$H408,Tabelle1[[#This Row],[NISS]]),0)</f>
        <v>0</v>
      </c>
    </row>
    <row r="161" spans="1:12" x14ac:dyDescent="0.3">
      <c r="A161" s="13">
        <f t="shared" si="11"/>
        <v>0</v>
      </c>
      <c r="B161" s="13">
        <f>SUM(A$2:A161)</f>
        <v>0</v>
      </c>
      <c r="C161" s="13">
        <f t="shared" si="9"/>
        <v>0</v>
      </c>
      <c r="D161" s="13">
        <f t="shared" si="10"/>
        <v>0</v>
      </c>
      <c r="E161">
        <v>160</v>
      </c>
      <c r="I161" s="5"/>
      <c r="L161" s="13">
        <f>IFERROR(1/COUNTIF($H$2:$H409,Tabelle1[[#This Row],[NISS]]),0)</f>
        <v>0</v>
      </c>
    </row>
    <row r="162" spans="1:12" x14ac:dyDescent="0.3">
      <c r="A162" s="13">
        <f t="shared" si="11"/>
        <v>0</v>
      </c>
      <c r="B162" s="13">
        <f>SUM(A$2:A162)</f>
        <v>0</v>
      </c>
      <c r="C162" s="13">
        <f t="shared" si="9"/>
        <v>0</v>
      </c>
      <c r="D162" s="13">
        <f t="shared" si="10"/>
        <v>0</v>
      </c>
      <c r="E162">
        <v>161</v>
      </c>
      <c r="I162" s="5"/>
      <c r="L162" s="13">
        <f>IFERROR(1/COUNTIF($H$2:$H410,Tabelle1[[#This Row],[NISS]]),0)</f>
        <v>0</v>
      </c>
    </row>
    <row r="163" spans="1:12" x14ac:dyDescent="0.3">
      <c r="A163" s="13">
        <f t="shared" si="11"/>
        <v>0</v>
      </c>
      <c r="B163" s="13">
        <f>SUM(A$2:A163)</f>
        <v>0</v>
      </c>
      <c r="C163" s="13">
        <f t="shared" si="9"/>
        <v>0</v>
      </c>
      <c r="D163" s="13">
        <f t="shared" si="10"/>
        <v>0</v>
      </c>
      <c r="E163">
        <v>162</v>
      </c>
      <c r="I163" s="5"/>
      <c r="L163" s="13">
        <f>IFERROR(1/COUNTIF($H$2:$H411,Tabelle1[[#This Row],[NISS]]),0)</f>
        <v>0</v>
      </c>
    </row>
    <row r="164" spans="1:12" x14ac:dyDescent="0.3">
      <c r="A164" s="13">
        <f t="shared" si="11"/>
        <v>0</v>
      </c>
      <c r="B164" s="13">
        <f>SUM(A$2:A164)</f>
        <v>0</v>
      </c>
      <c r="C164" s="13">
        <f t="shared" si="9"/>
        <v>0</v>
      </c>
      <c r="D164" s="13">
        <f t="shared" si="10"/>
        <v>0</v>
      </c>
      <c r="E164">
        <v>163</v>
      </c>
      <c r="I164" s="5"/>
      <c r="L164" s="13">
        <f>IFERROR(1/COUNTIF($H$2:$H412,Tabelle1[[#This Row],[NISS]]),0)</f>
        <v>0</v>
      </c>
    </row>
    <row r="165" spans="1:12" x14ac:dyDescent="0.3">
      <c r="A165" s="13">
        <f t="shared" si="11"/>
        <v>0</v>
      </c>
      <c r="B165" s="13">
        <f>SUM(A$2:A165)</f>
        <v>0</v>
      </c>
      <c r="C165" s="13">
        <f t="shared" si="9"/>
        <v>0</v>
      </c>
      <c r="D165" s="13">
        <f t="shared" si="10"/>
        <v>0</v>
      </c>
      <c r="E165">
        <v>164</v>
      </c>
      <c r="I165" s="5"/>
      <c r="L165" s="13">
        <f>IFERROR(1/COUNTIF($H$2:$H413,Tabelle1[[#This Row],[NISS]]),0)</f>
        <v>0</v>
      </c>
    </row>
    <row r="166" spans="1:12" x14ac:dyDescent="0.3">
      <c r="A166" s="13">
        <f t="shared" si="11"/>
        <v>0</v>
      </c>
      <c r="B166" s="13">
        <f>SUM(A$2:A166)</f>
        <v>0</v>
      </c>
      <c r="C166" s="13">
        <f t="shared" si="9"/>
        <v>0</v>
      </c>
      <c r="D166" s="13">
        <f t="shared" si="10"/>
        <v>0</v>
      </c>
      <c r="E166">
        <v>165</v>
      </c>
      <c r="I166" s="5"/>
      <c r="L166" s="13">
        <f>IFERROR(1/COUNTIF($H$2:$H414,Tabelle1[[#This Row],[NISS]]),0)</f>
        <v>0</v>
      </c>
    </row>
    <row r="167" spans="1:12" x14ac:dyDescent="0.3">
      <c r="A167" s="13">
        <f t="shared" si="11"/>
        <v>0</v>
      </c>
      <c r="B167" s="13">
        <f>SUM(A$2:A167)</f>
        <v>0</v>
      </c>
      <c r="C167" s="13">
        <f t="shared" si="9"/>
        <v>0</v>
      </c>
      <c r="D167" s="13">
        <f t="shared" si="10"/>
        <v>0</v>
      </c>
      <c r="E167">
        <v>166</v>
      </c>
      <c r="I167" s="5"/>
      <c r="L167" s="13">
        <f>IFERROR(1/COUNTIF($H$2:$H415,Tabelle1[[#This Row],[NISS]]),0)</f>
        <v>0</v>
      </c>
    </row>
    <row r="168" spans="1:12" x14ac:dyDescent="0.3">
      <c r="A168" s="13">
        <f t="shared" si="11"/>
        <v>0</v>
      </c>
      <c r="B168" s="13">
        <f>SUM(A$2:A168)</f>
        <v>0</v>
      </c>
      <c r="C168" s="13">
        <f t="shared" si="9"/>
        <v>0</v>
      </c>
      <c r="D168" s="13">
        <f t="shared" si="10"/>
        <v>0</v>
      </c>
      <c r="E168">
        <v>167</v>
      </c>
      <c r="I168" s="5"/>
      <c r="L168" s="13">
        <f>IFERROR(1/COUNTIF($H$2:$H416,Tabelle1[[#This Row],[NISS]]),0)</f>
        <v>0</v>
      </c>
    </row>
    <row r="169" spans="1:12" x14ac:dyDescent="0.3">
      <c r="A169" s="13">
        <f t="shared" si="11"/>
        <v>0</v>
      </c>
      <c r="B169" s="13">
        <f>SUM(A$2:A169)</f>
        <v>0</v>
      </c>
      <c r="C169" s="13">
        <f t="shared" si="9"/>
        <v>0</v>
      </c>
      <c r="D169" s="13">
        <f t="shared" si="10"/>
        <v>0</v>
      </c>
      <c r="E169">
        <v>168</v>
      </c>
      <c r="I169" s="5"/>
      <c r="L169" s="13">
        <f>IFERROR(1/COUNTIF($H$2:$H417,Tabelle1[[#This Row],[NISS]]),0)</f>
        <v>0</v>
      </c>
    </row>
    <row r="170" spans="1:12" x14ac:dyDescent="0.3">
      <c r="A170" s="13">
        <f t="shared" si="11"/>
        <v>0</v>
      </c>
      <c r="B170" s="13">
        <f>SUM(A$2:A170)</f>
        <v>0</v>
      </c>
      <c r="C170" s="13">
        <f t="shared" si="9"/>
        <v>0</v>
      </c>
      <c r="D170" s="13">
        <f t="shared" si="10"/>
        <v>0</v>
      </c>
      <c r="E170">
        <v>169</v>
      </c>
      <c r="I170" s="5"/>
      <c r="L170" s="13">
        <f>IFERROR(1/COUNTIF($H$2:$H418,Tabelle1[[#This Row],[NISS]]),0)</f>
        <v>0</v>
      </c>
    </row>
    <row r="171" spans="1:12" x14ac:dyDescent="0.3">
      <c r="A171" s="13">
        <f t="shared" si="11"/>
        <v>0</v>
      </c>
      <c r="B171" s="13">
        <f>SUM(A$2:A171)</f>
        <v>0</v>
      </c>
      <c r="C171" s="13">
        <f t="shared" si="9"/>
        <v>0</v>
      </c>
      <c r="D171" s="13">
        <f t="shared" si="10"/>
        <v>0</v>
      </c>
      <c r="E171">
        <v>170</v>
      </c>
      <c r="I171" s="5"/>
      <c r="L171" s="13">
        <f>IFERROR(1/COUNTIF($H$2:$H419,Tabelle1[[#This Row],[NISS]]),0)</f>
        <v>0</v>
      </c>
    </row>
    <row r="172" spans="1:12" x14ac:dyDescent="0.3">
      <c r="A172" s="13">
        <f t="shared" si="11"/>
        <v>0</v>
      </c>
      <c r="B172" s="13">
        <f>SUM(A$2:A172)</f>
        <v>0</v>
      </c>
      <c r="C172" s="13">
        <f t="shared" si="9"/>
        <v>0</v>
      </c>
      <c r="D172" s="13">
        <f t="shared" si="10"/>
        <v>0</v>
      </c>
      <c r="E172">
        <v>171</v>
      </c>
      <c r="I172" s="5"/>
      <c r="L172" s="13">
        <f>IFERROR(1/COUNTIF($H$2:$H420,Tabelle1[[#This Row],[NISS]]),0)</f>
        <v>0</v>
      </c>
    </row>
    <row r="173" spans="1:12" x14ac:dyDescent="0.3">
      <c r="A173" s="13">
        <f t="shared" si="11"/>
        <v>0</v>
      </c>
      <c r="B173" s="13">
        <f>SUM(A$2:A173)</f>
        <v>0</v>
      </c>
      <c r="C173" s="13">
        <f t="shared" si="9"/>
        <v>0</v>
      </c>
      <c r="D173" s="13">
        <f t="shared" si="10"/>
        <v>0</v>
      </c>
      <c r="E173">
        <v>172</v>
      </c>
      <c r="I173" s="5"/>
      <c r="L173" s="13">
        <f>IFERROR(1/COUNTIF($H$2:$H421,Tabelle1[[#This Row],[NISS]]),0)</f>
        <v>0</v>
      </c>
    </row>
    <row r="174" spans="1:12" x14ac:dyDescent="0.3">
      <c r="A174" s="13">
        <f t="shared" si="11"/>
        <v>0</v>
      </c>
      <c r="B174" s="13">
        <f>SUM(A$2:A174)</f>
        <v>0</v>
      </c>
      <c r="C174" s="13">
        <f t="shared" si="9"/>
        <v>0</v>
      </c>
      <c r="D174" s="13">
        <f t="shared" si="10"/>
        <v>0</v>
      </c>
      <c r="E174">
        <v>173</v>
      </c>
      <c r="I174" s="5"/>
      <c r="L174" s="13">
        <f>IFERROR(1/COUNTIF($H$2:$H422,Tabelle1[[#This Row],[NISS]]),0)</f>
        <v>0</v>
      </c>
    </row>
    <row r="175" spans="1:12" x14ac:dyDescent="0.3">
      <c r="A175" s="13">
        <f t="shared" si="11"/>
        <v>0</v>
      </c>
      <c r="B175" s="13">
        <f>SUM(A$2:A175)</f>
        <v>0</v>
      </c>
      <c r="C175" s="13">
        <f t="shared" si="9"/>
        <v>0</v>
      </c>
      <c r="D175" s="13">
        <f t="shared" si="10"/>
        <v>0</v>
      </c>
      <c r="E175">
        <v>174</v>
      </c>
      <c r="I175" s="5"/>
      <c r="L175" s="13">
        <f>IFERROR(1/COUNTIF($H$2:$H423,Tabelle1[[#This Row],[NISS]]),0)</f>
        <v>0</v>
      </c>
    </row>
    <row r="176" spans="1:12" x14ac:dyDescent="0.3">
      <c r="A176" s="13">
        <f t="shared" si="11"/>
        <v>0</v>
      </c>
      <c r="B176" s="13">
        <f>SUM(A$2:A176)</f>
        <v>0</v>
      </c>
      <c r="C176" s="13">
        <f t="shared" si="9"/>
        <v>0</v>
      </c>
      <c r="D176" s="13">
        <f t="shared" si="10"/>
        <v>0</v>
      </c>
      <c r="E176">
        <v>175</v>
      </c>
      <c r="I176" s="5"/>
      <c r="L176" s="13">
        <f>IFERROR(1/COUNTIF($H$2:$H424,Tabelle1[[#This Row],[NISS]]),0)</f>
        <v>0</v>
      </c>
    </row>
    <row r="177" spans="1:12" x14ac:dyDescent="0.3">
      <c r="A177" s="13">
        <f t="shared" si="11"/>
        <v>0</v>
      </c>
      <c r="B177" s="13">
        <f>SUM(A$2:A177)</f>
        <v>0</v>
      </c>
      <c r="C177" s="13">
        <f t="shared" si="9"/>
        <v>0</v>
      </c>
      <c r="D177" s="13">
        <f t="shared" si="10"/>
        <v>0</v>
      </c>
      <c r="E177">
        <v>176</v>
      </c>
      <c r="I177" s="5"/>
      <c r="L177" s="13">
        <f>IFERROR(1/COUNTIF($H$2:$H425,Tabelle1[[#This Row],[NISS]]),0)</f>
        <v>0</v>
      </c>
    </row>
    <row r="178" spans="1:12" x14ac:dyDescent="0.3">
      <c r="A178" s="13">
        <f t="shared" si="11"/>
        <v>0</v>
      </c>
      <c r="B178" s="13">
        <f>SUM(A$2:A178)</f>
        <v>0</v>
      </c>
      <c r="C178" s="13">
        <f t="shared" si="9"/>
        <v>0</v>
      </c>
      <c r="D178" s="13">
        <f t="shared" si="10"/>
        <v>0</v>
      </c>
      <c r="E178">
        <v>177</v>
      </c>
      <c r="I178" s="5"/>
      <c r="L178" s="13">
        <f>IFERROR(1/COUNTIF($H$2:$H426,Tabelle1[[#This Row],[NISS]]),0)</f>
        <v>0</v>
      </c>
    </row>
    <row r="179" spans="1:12" x14ac:dyDescent="0.3">
      <c r="A179" s="13">
        <f t="shared" si="11"/>
        <v>0</v>
      </c>
      <c r="B179" s="13">
        <f>SUM(A$2:A179)</f>
        <v>0</v>
      </c>
      <c r="C179" s="13">
        <f t="shared" si="9"/>
        <v>0</v>
      </c>
      <c r="D179" s="13">
        <f t="shared" si="10"/>
        <v>0</v>
      </c>
      <c r="E179">
        <v>178</v>
      </c>
      <c r="I179" s="5"/>
      <c r="L179" s="13">
        <f>IFERROR(1/COUNTIF($H$2:$H427,Tabelle1[[#This Row],[NISS]]),0)</f>
        <v>0</v>
      </c>
    </row>
    <row r="180" spans="1:12" x14ac:dyDescent="0.3">
      <c r="A180" s="13">
        <f t="shared" si="11"/>
        <v>0</v>
      </c>
      <c r="B180" s="13">
        <f>SUM(A$2:A180)</f>
        <v>0</v>
      </c>
      <c r="C180" s="13">
        <f t="shared" si="9"/>
        <v>0</v>
      </c>
      <c r="D180" s="13">
        <f t="shared" si="10"/>
        <v>0</v>
      </c>
      <c r="E180">
        <v>179</v>
      </c>
      <c r="I180" s="5"/>
      <c r="L180" s="13">
        <f>IFERROR(1/COUNTIF($H$2:$H428,Tabelle1[[#This Row],[NISS]]),0)</f>
        <v>0</v>
      </c>
    </row>
    <row r="181" spans="1:12" x14ac:dyDescent="0.3">
      <c r="A181" s="13">
        <f t="shared" si="11"/>
        <v>0</v>
      </c>
      <c r="B181" s="13">
        <f>SUM(A$2:A181)</f>
        <v>0</v>
      </c>
      <c r="C181" s="13">
        <f t="shared" si="9"/>
        <v>0</v>
      </c>
      <c r="D181" s="13">
        <f t="shared" si="10"/>
        <v>0</v>
      </c>
      <c r="E181">
        <v>180</v>
      </c>
      <c r="I181" s="5"/>
      <c r="L181" s="13">
        <f>IFERROR(1/COUNTIF($H$2:$H429,Tabelle1[[#This Row],[NISS]]),0)</f>
        <v>0</v>
      </c>
    </row>
    <row r="182" spans="1:12" x14ac:dyDescent="0.3">
      <c r="A182" s="13">
        <f t="shared" si="11"/>
        <v>0</v>
      </c>
      <c r="B182" s="13">
        <f>SUM(A$2:A182)</f>
        <v>0</v>
      </c>
      <c r="C182" s="13">
        <f t="shared" si="9"/>
        <v>0</v>
      </c>
      <c r="D182" s="13">
        <f t="shared" si="10"/>
        <v>0</v>
      </c>
      <c r="E182">
        <v>181</v>
      </c>
      <c r="I182" s="5"/>
      <c r="L182" s="13">
        <f>IFERROR(1/COUNTIF($H$2:$H430,Tabelle1[[#This Row],[NISS]]),0)</f>
        <v>0</v>
      </c>
    </row>
    <row r="183" spans="1:12" x14ac:dyDescent="0.3">
      <c r="A183" s="13">
        <f t="shared" si="11"/>
        <v>0</v>
      </c>
      <c r="B183" s="13">
        <f>SUM(A$2:A183)</f>
        <v>0</v>
      </c>
      <c r="C183" s="13">
        <f t="shared" si="9"/>
        <v>0</v>
      </c>
      <c r="D183" s="13">
        <f t="shared" si="10"/>
        <v>0</v>
      </c>
      <c r="E183">
        <v>182</v>
      </c>
      <c r="I183" s="5"/>
      <c r="L183" s="13">
        <f>IFERROR(1/COUNTIF($H$2:$H431,Tabelle1[[#This Row],[NISS]]),0)</f>
        <v>0</v>
      </c>
    </row>
    <row r="184" spans="1:12" x14ac:dyDescent="0.3">
      <c r="A184" s="13">
        <f t="shared" si="11"/>
        <v>0</v>
      </c>
      <c r="B184" s="13">
        <f>SUM(A$2:A184)</f>
        <v>0</v>
      </c>
      <c r="C184" s="13">
        <f t="shared" si="9"/>
        <v>0</v>
      </c>
      <c r="D184" s="13">
        <f t="shared" si="10"/>
        <v>0</v>
      </c>
      <c r="E184">
        <v>183</v>
      </c>
      <c r="I184" s="5"/>
      <c r="L184" s="13">
        <f>IFERROR(1/COUNTIF($H$2:$H432,Tabelle1[[#This Row],[NISS]]),0)</f>
        <v>0</v>
      </c>
    </row>
    <row r="185" spans="1:12" x14ac:dyDescent="0.3">
      <c r="A185" s="13">
        <f t="shared" si="11"/>
        <v>0</v>
      </c>
      <c r="B185" s="13">
        <f>SUM(A$2:A185)</f>
        <v>0</v>
      </c>
      <c r="C185" s="13">
        <f t="shared" si="9"/>
        <v>0</v>
      </c>
      <c r="D185" s="13">
        <f t="shared" si="10"/>
        <v>0</v>
      </c>
      <c r="E185">
        <v>184</v>
      </c>
      <c r="I185" s="5"/>
      <c r="L185" s="13">
        <f>IFERROR(1/COUNTIF($H$2:$H433,Tabelle1[[#This Row],[NISS]]),0)</f>
        <v>0</v>
      </c>
    </row>
    <row r="186" spans="1:12" x14ac:dyDescent="0.3">
      <c r="A186" s="13">
        <f t="shared" si="11"/>
        <v>0</v>
      </c>
      <c r="B186" s="13">
        <f>SUM(A$2:A186)</f>
        <v>0</v>
      </c>
      <c r="C186" s="13">
        <f t="shared" si="9"/>
        <v>0</v>
      </c>
      <c r="D186" s="13">
        <f t="shared" si="10"/>
        <v>0</v>
      </c>
      <c r="E186">
        <v>185</v>
      </c>
      <c r="I186" s="5"/>
      <c r="L186" s="13">
        <f>IFERROR(1/COUNTIF($H$2:$H434,Tabelle1[[#This Row],[NISS]]),0)</f>
        <v>0</v>
      </c>
    </row>
    <row r="187" spans="1:12" x14ac:dyDescent="0.3">
      <c r="A187" s="13">
        <f t="shared" si="11"/>
        <v>0</v>
      </c>
      <c r="B187" s="13">
        <f>SUM(A$2:A187)</f>
        <v>0</v>
      </c>
      <c r="C187" s="13">
        <f t="shared" si="9"/>
        <v>0</v>
      </c>
      <c r="D187" s="13">
        <f t="shared" si="10"/>
        <v>0</v>
      </c>
      <c r="E187">
        <v>186</v>
      </c>
      <c r="I187" s="5"/>
      <c r="L187" s="13">
        <f>IFERROR(1/COUNTIF($H$2:$H435,Tabelle1[[#This Row],[NISS]]),0)</f>
        <v>0</v>
      </c>
    </row>
    <row r="188" spans="1:12" x14ac:dyDescent="0.3">
      <c r="A188" s="13">
        <f t="shared" si="11"/>
        <v>0</v>
      </c>
      <c r="B188" s="13">
        <f>SUM(A$2:A188)</f>
        <v>0</v>
      </c>
      <c r="C188" s="13">
        <f t="shared" si="9"/>
        <v>0</v>
      </c>
      <c r="D188" s="13">
        <f t="shared" si="10"/>
        <v>0</v>
      </c>
      <c r="E188">
        <v>187</v>
      </c>
      <c r="I188" s="5"/>
      <c r="L188" s="13">
        <f>IFERROR(1/COUNTIF($H$2:$H436,Tabelle1[[#This Row],[NISS]]),0)</f>
        <v>0</v>
      </c>
    </row>
    <row r="189" spans="1:12" x14ac:dyDescent="0.3">
      <c r="A189" s="13">
        <f t="shared" si="11"/>
        <v>0</v>
      </c>
      <c r="B189" s="13">
        <f>SUM(A$2:A189)</f>
        <v>0</v>
      </c>
      <c r="C189" s="13">
        <f t="shared" si="9"/>
        <v>0</v>
      </c>
      <c r="D189" s="13">
        <f t="shared" si="10"/>
        <v>0</v>
      </c>
      <c r="E189">
        <v>188</v>
      </c>
      <c r="I189" s="5"/>
      <c r="L189" s="13">
        <f>IFERROR(1/COUNTIF($H$2:$H437,Tabelle1[[#This Row],[NISS]]),0)</f>
        <v>0</v>
      </c>
    </row>
    <row r="190" spans="1:12" x14ac:dyDescent="0.3">
      <c r="A190" s="13">
        <f t="shared" si="11"/>
        <v>0</v>
      </c>
      <c r="B190" s="13">
        <f>SUM(A$2:A190)</f>
        <v>0</v>
      </c>
      <c r="C190" s="13">
        <f t="shared" si="9"/>
        <v>0</v>
      </c>
      <c r="D190" s="13">
        <f t="shared" si="10"/>
        <v>0</v>
      </c>
      <c r="E190">
        <v>189</v>
      </c>
      <c r="I190" s="5"/>
      <c r="L190" s="13">
        <f>IFERROR(1/COUNTIF($H$2:$H438,Tabelle1[[#This Row],[NISS]]),0)</f>
        <v>0</v>
      </c>
    </row>
    <row r="191" spans="1:12" x14ac:dyDescent="0.3">
      <c r="A191" s="13">
        <f t="shared" si="11"/>
        <v>0</v>
      </c>
      <c r="B191" s="13">
        <f>SUM(A$2:A191)</f>
        <v>0</v>
      </c>
      <c r="C191" s="13">
        <f t="shared" si="9"/>
        <v>0</v>
      </c>
      <c r="D191" s="13">
        <f t="shared" si="10"/>
        <v>0</v>
      </c>
      <c r="E191">
        <v>190</v>
      </c>
      <c r="I191" s="5"/>
      <c r="L191" s="13">
        <f>IFERROR(1/COUNTIF($H$2:$H439,Tabelle1[[#This Row],[NISS]]),0)</f>
        <v>0</v>
      </c>
    </row>
    <row r="192" spans="1:12" x14ac:dyDescent="0.3">
      <c r="A192" s="13">
        <f t="shared" si="11"/>
        <v>0</v>
      </c>
      <c r="B192" s="13">
        <f>SUM(A$2:A192)</f>
        <v>0</v>
      </c>
      <c r="C192" s="13">
        <f t="shared" si="9"/>
        <v>0</v>
      </c>
      <c r="D192" s="13">
        <f t="shared" si="10"/>
        <v>0</v>
      </c>
      <c r="E192">
        <v>191</v>
      </c>
      <c r="I192" s="5"/>
      <c r="L192" s="13">
        <f>IFERROR(1/COUNTIF($H$2:$H440,Tabelle1[[#This Row],[NISS]]),0)</f>
        <v>0</v>
      </c>
    </row>
    <row r="193" spans="1:12" x14ac:dyDescent="0.3">
      <c r="A193" s="13">
        <f t="shared" si="11"/>
        <v>0</v>
      </c>
      <c r="B193" s="13">
        <f>SUM(A$2:A193)</f>
        <v>0</v>
      </c>
      <c r="C193" s="13">
        <f t="shared" si="9"/>
        <v>0</v>
      </c>
      <c r="D193" s="13">
        <f t="shared" si="10"/>
        <v>0</v>
      </c>
      <c r="E193">
        <v>192</v>
      </c>
      <c r="I193" s="5"/>
      <c r="L193" s="13">
        <f>IFERROR(1/COUNTIF($H$2:$H441,Tabelle1[[#This Row],[NISS]]),0)</f>
        <v>0</v>
      </c>
    </row>
    <row r="194" spans="1:12" x14ac:dyDescent="0.3">
      <c r="A194" s="13">
        <f t="shared" si="11"/>
        <v>0</v>
      </c>
      <c r="B194" s="13">
        <f>SUM(A$2:A194)</f>
        <v>0</v>
      </c>
      <c r="C194" s="13">
        <f t="shared" ref="C194:C251" si="12">IF(COUNTIF($T$8:$T$27,$H194)&gt;0,1,0)</f>
        <v>0</v>
      </c>
      <c r="D194" s="13">
        <f t="shared" ref="D194:D251" si="13">IF(C194=1,L194,0)</f>
        <v>0</v>
      </c>
      <c r="E194">
        <v>193</v>
      </c>
      <c r="I194" s="5"/>
      <c r="L194" s="13">
        <f>IFERROR(1/COUNTIF($H$2:$H442,Tabelle1[[#This Row],[NISS]]),0)</f>
        <v>0</v>
      </c>
    </row>
    <row r="195" spans="1:12" x14ac:dyDescent="0.3">
      <c r="A195" s="13">
        <f t="shared" ref="A195:A251" si="14">IF(J195=$Q$33,1,IF(J195=$Q$34,1,0))</f>
        <v>0</v>
      </c>
      <c r="B195" s="13">
        <f>SUM(A$2:A195)</f>
        <v>0</v>
      </c>
      <c r="C195" s="13">
        <f t="shared" si="12"/>
        <v>0</v>
      </c>
      <c r="D195" s="13">
        <f t="shared" si="13"/>
        <v>0</v>
      </c>
      <c r="E195">
        <v>194</v>
      </c>
      <c r="I195" s="5"/>
      <c r="L195" s="13">
        <f>IFERROR(1/COUNTIF($H$2:$H443,Tabelle1[[#This Row],[NISS]]),0)</f>
        <v>0</v>
      </c>
    </row>
    <row r="196" spans="1:12" x14ac:dyDescent="0.3">
      <c r="A196" s="13">
        <f t="shared" si="14"/>
        <v>0</v>
      </c>
      <c r="B196" s="13">
        <f>SUM(A$2:A196)</f>
        <v>0</v>
      </c>
      <c r="C196" s="13">
        <f t="shared" si="12"/>
        <v>0</v>
      </c>
      <c r="D196" s="13">
        <f t="shared" si="13"/>
        <v>0</v>
      </c>
      <c r="E196">
        <v>195</v>
      </c>
      <c r="I196" s="5"/>
      <c r="L196" s="13">
        <f>IFERROR(1/COUNTIF($H$2:$H444,Tabelle1[[#This Row],[NISS]]),0)</f>
        <v>0</v>
      </c>
    </row>
    <row r="197" spans="1:12" x14ac:dyDescent="0.3">
      <c r="A197" s="13">
        <f t="shared" si="14"/>
        <v>0</v>
      </c>
      <c r="B197" s="13">
        <f>SUM(A$2:A197)</f>
        <v>0</v>
      </c>
      <c r="C197" s="13">
        <f t="shared" si="12"/>
        <v>0</v>
      </c>
      <c r="D197" s="13">
        <f t="shared" si="13"/>
        <v>0</v>
      </c>
      <c r="E197">
        <v>196</v>
      </c>
      <c r="I197" s="5"/>
      <c r="L197" s="13">
        <f>IFERROR(1/COUNTIF($H$2:$H445,Tabelle1[[#This Row],[NISS]]),0)</f>
        <v>0</v>
      </c>
    </row>
    <row r="198" spans="1:12" x14ac:dyDescent="0.3">
      <c r="A198" s="13">
        <f t="shared" si="14"/>
        <v>0</v>
      </c>
      <c r="B198" s="13">
        <f>SUM(A$2:A198)</f>
        <v>0</v>
      </c>
      <c r="C198" s="13">
        <f t="shared" si="12"/>
        <v>0</v>
      </c>
      <c r="D198" s="13">
        <f t="shared" si="13"/>
        <v>0</v>
      </c>
      <c r="E198">
        <v>197</v>
      </c>
      <c r="I198" s="5"/>
      <c r="L198" s="13">
        <f>IFERROR(1/COUNTIF($H$2:$H446,Tabelle1[[#This Row],[NISS]]),0)</f>
        <v>0</v>
      </c>
    </row>
    <row r="199" spans="1:12" x14ac:dyDescent="0.3">
      <c r="A199" s="13">
        <f t="shared" si="14"/>
        <v>0</v>
      </c>
      <c r="B199" s="13">
        <f>SUM(A$2:A199)</f>
        <v>0</v>
      </c>
      <c r="C199" s="13">
        <f t="shared" si="12"/>
        <v>0</v>
      </c>
      <c r="D199" s="13">
        <f t="shared" si="13"/>
        <v>0</v>
      </c>
      <c r="E199">
        <v>198</v>
      </c>
      <c r="I199" s="5"/>
      <c r="L199" s="13">
        <f>IFERROR(1/COUNTIF($H$2:$H447,Tabelle1[[#This Row],[NISS]]),0)</f>
        <v>0</v>
      </c>
    </row>
    <row r="200" spans="1:12" x14ac:dyDescent="0.3">
      <c r="A200" s="13">
        <f t="shared" si="14"/>
        <v>0</v>
      </c>
      <c r="B200" s="13">
        <f>SUM(A$2:A200)</f>
        <v>0</v>
      </c>
      <c r="C200" s="13">
        <f t="shared" si="12"/>
        <v>0</v>
      </c>
      <c r="D200" s="13">
        <f t="shared" si="13"/>
        <v>0</v>
      </c>
      <c r="E200">
        <v>199</v>
      </c>
      <c r="I200" s="5"/>
      <c r="L200" s="13">
        <f>IFERROR(1/COUNTIF($H$2:$H448,Tabelle1[[#This Row],[NISS]]),0)</f>
        <v>0</v>
      </c>
    </row>
    <row r="201" spans="1:12" x14ac:dyDescent="0.3">
      <c r="A201" s="13">
        <f t="shared" si="14"/>
        <v>0</v>
      </c>
      <c r="B201" s="13">
        <f>SUM(A$2:A201)</f>
        <v>0</v>
      </c>
      <c r="C201" s="13">
        <f t="shared" si="12"/>
        <v>0</v>
      </c>
      <c r="D201" s="13">
        <f t="shared" si="13"/>
        <v>0</v>
      </c>
      <c r="E201">
        <v>200</v>
      </c>
      <c r="I201" s="5"/>
      <c r="L201" s="13">
        <f>IFERROR(1/COUNTIF($H$2:$H449,Tabelle1[[#This Row],[NISS]]),0)</f>
        <v>0</v>
      </c>
    </row>
    <row r="202" spans="1:12" x14ac:dyDescent="0.3">
      <c r="A202" s="13">
        <f t="shared" si="14"/>
        <v>0</v>
      </c>
      <c r="B202" s="13">
        <f>SUM(A$2:A202)</f>
        <v>0</v>
      </c>
      <c r="C202" s="13">
        <f t="shared" si="12"/>
        <v>0</v>
      </c>
      <c r="D202" s="13">
        <f t="shared" si="13"/>
        <v>0</v>
      </c>
      <c r="E202">
        <v>201</v>
      </c>
      <c r="I202" s="5"/>
      <c r="L202" s="13">
        <f>IFERROR(1/COUNTIF($H$2:$H450,Tabelle1[[#This Row],[NISS]]),0)</f>
        <v>0</v>
      </c>
    </row>
    <row r="203" spans="1:12" x14ac:dyDescent="0.3">
      <c r="A203" s="13">
        <f t="shared" si="14"/>
        <v>0</v>
      </c>
      <c r="B203" s="13">
        <f>SUM(A$2:A203)</f>
        <v>0</v>
      </c>
      <c r="C203" s="13">
        <f t="shared" si="12"/>
        <v>0</v>
      </c>
      <c r="D203" s="13">
        <f t="shared" si="13"/>
        <v>0</v>
      </c>
      <c r="E203">
        <v>202</v>
      </c>
      <c r="I203" s="5"/>
      <c r="L203" s="13">
        <f>IFERROR(1/COUNTIF($H$2:$H451,Tabelle1[[#This Row],[NISS]]),0)</f>
        <v>0</v>
      </c>
    </row>
    <row r="204" spans="1:12" x14ac:dyDescent="0.3">
      <c r="A204" s="13">
        <f t="shared" si="14"/>
        <v>0</v>
      </c>
      <c r="B204" s="13">
        <f>SUM(A$2:A204)</f>
        <v>0</v>
      </c>
      <c r="C204" s="13">
        <f t="shared" si="12"/>
        <v>0</v>
      </c>
      <c r="D204" s="13">
        <f t="shared" si="13"/>
        <v>0</v>
      </c>
      <c r="E204">
        <v>203</v>
      </c>
      <c r="I204" s="5"/>
      <c r="L204" s="13">
        <f>IFERROR(1/COUNTIF($H$2:$H452,Tabelle1[[#This Row],[NISS]]),0)</f>
        <v>0</v>
      </c>
    </row>
    <row r="205" spans="1:12" x14ac:dyDescent="0.3">
      <c r="A205" s="13">
        <f t="shared" si="14"/>
        <v>0</v>
      </c>
      <c r="B205" s="13">
        <f>SUM(A$2:A205)</f>
        <v>0</v>
      </c>
      <c r="C205" s="13">
        <f t="shared" si="12"/>
        <v>0</v>
      </c>
      <c r="D205" s="13">
        <f t="shared" si="13"/>
        <v>0</v>
      </c>
      <c r="E205">
        <v>204</v>
      </c>
      <c r="I205" s="5"/>
      <c r="L205" s="13">
        <f>IFERROR(1/COUNTIF($H$2:$H453,Tabelle1[[#This Row],[NISS]]),0)</f>
        <v>0</v>
      </c>
    </row>
    <row r="206" spans="1:12" x14ac:dyDescent="0.3">
      <c r="A206" s="13">
        <f t="shared" si="14"/>
        <v>0</v>
      </c>
      <c r="B206" s="13">
        <f>SUM(A$2:A206)</f>
        <v>0</v>
      </c>
      <c r="C206" s="13">
        <f t="shared" si="12"/>
        <v>0</v>
      </c>
      <c r="D206" s="13">
        <f t="shared" si="13"/>
        <v>0</v>
      </c>
      <c r="E206">
        <v>205</v>
      </c>
      <c r="I206" s="5"/>
      <c r="L206" s="13">
        <f>IFERROR(1/COUNTIF($H$2:$H454,Tabelle1[[#This Row],[NISS]]),0)</f>
        <v>0</v>
      </c>
    </row>
    <row r="207" spans="1:12" x14ac:dyDescent="0.3">
      <c r="A207" s="13">
        <f t="shared" si="14"/>
        <v>0</v>
      </c>
      <c r="B207" s="13">
        <f>SUM(A$2:A207)</f>
        <v>0</v>
      </c>
      <c r="C207" s="13">
        <f t="shared" si="12"/>
        <v>0</v>
      </c>
      <c r="D207" s="13">
        <f t="shared" si="13"/>
        <v>0</v>
      </c>
      <c r="E207">
        <v>206</v>
      </c>
      <c r="I207" s="5"/>
      <c r="L207" s="13">
        <f>IFERROR(1/COUNTIF($H$2:$H455,Tabelle1[[#This Row],[NISS]]),0)</f>
        <v>0</v>
      </c>
    </row>
    <row r="208" spans="1:12" x14ac:dyDescent="0.3">
      <c r="A208" s="13">
        <f t="shared" si="14"/>
        <v>0</v>
      </c>
      <c r="B208" s="13">
        <f>SUM(A$2:A208)</f>
        <v>0</v>
      </c>
      <c r="C208" s="13">
        <f t="shared" si="12"/>
        <v>0</v>
      </c>
      <c r="D208" s="13">
        <f t="shared" si="13"/>
        <v>0</v>
      </c>
      <c r="E208">
        <v>207</v>
      </c>
      <c r="I208" s="5"/>
      <c r="L208" s="13">
        <f>IFERROR(1/COUNTIF($H$2:$H456,Tabelle1[[#This Row],[NISS]]),0)</f>
        <v>0</v>
      </c>
    </row>
    <row r="209" spans="1:12" x14ac:dyDescent="0.3">
      <c r="A209" s="13">
        <f t="shared" si="14"/>
        <v>0</v>
      </c>
      <c r="B209" s="13">
        <f>SUM(A$2:A209)</f>
        <v>0</v>
      </c>
      <c r="C209" s="13">
        <f t="shared" si="12"/>
        <v>0</v>
      </c>
      <c r="D209" s="13">
        <f t="shared" si="13"/>
        <v>0</v>
      </c>
      <c r="E209">
        <v>208</v>
      </c>
      <c r="I209" s="5"/>
      <c r="L209" s="13">
        <f>IFERROR(1/COUNTIF($H$2:$H457,Tabelle1[[#This Row],[NISS]]),0)</f>
        <v>0</v>
      </c>
    </row>
    <row r="210" spans="1:12" x14ac:dyDescent="0.3">
      <c r="A210" s="13">
        <f t="shared" si="14"/>
        <v>0</v>
      </c>
      <c r="B210" s="13">
        <f>SUM(A$2:A210)</f>
        <v>0</v>
      </c>
      <c r="C210" s="13">
        <f t="shared" si="12"/>
        <v>0</v>
      </c>
      <c r="D210" s="13">
        <f t="shared" si="13"/>
        <v>0</v>
      </c>
      <c r="E210">
        <v>209</v>
      </c>
      <c r="I210" s="5"/>
      <c r="L210" s="13">
        <f>IFERROR(1/COUNTIF($H$2:$H458,Tabelle1[[#This Row],[NISS]]),0)</f>
        <v>0</v>
      </c>
    </row>
    <row r="211" spans="1:12" x14ac:dyDescent="0.3">
      <c r="A211" s="13">
        <f t="shared" si="14"/>
        <v>0</v>
      </c>
      <c r="B211" s="13">
        <f>SUM(A$2:A211)</f>
        <v>0</v>
      </c>
      <c r="C211" s="13">
        <f t="shared" si="12"/>
        <v>0</v>
      </c>
      <c r="D211" s="13">
        <f t="shared" si="13"/>
        <v>0</v>
      </c>
      <c r="E211">
        <v>210</v>
      </c>
      <c r="I211" s="5"/>
      <c r="L211" s="13">
        <f>IFERROR(1/COUNTIF($H$2:$H459,Tabelle1[[#This Row],[NISS]]),0)</f>
        <v>0</v>
      </c>
    </row>
    <row r="212" spans="1:12" x14ac:dyDescent="0.3">
      <c r="A212" s="13">
        <f t="shared" si="14"/>
        <v>0</v>
      </c>
      <c r="B212" s="13">
        <f>SUM(A$2:A212)</f>
        <v>0</v>
      </c>
      <c r="C212" s="13">
        <f t="shared" si="12"/>
        <v>0</v>
      </c>
      <c r="D212" s="13">
        <f t="shared" si="13"/>
        <v>0</v>
      </c>
      <c r="E212">
        <v>211</v>
      </c>
      <c r="I212" s="5"/>
      <c r="L212" s="13">
        <f>IFERROR(1/COUNTIF($H$2:$H460,Tabelle1[[#This Row],[NISS]]),0)</f>
        <v>0</v>
      </c>
    </row>
    <row r="213" spans="1:12" x14ac:dyDescent="0.3">
      <c r="A213" s="13">
        <f t="shared" si="14"/>
        <v>0</v>
      </c>
      <c r="B213" s="13">
        <f>SUM(A$2:A213)</f>
        <v>0</v>
      </c>
      <c r="C213" s="13">
        <f t="shared" si="12"/>
        <v>0</v>
      </c>
      <c r="D213" s="13">
        <f t="shared" si="13"/>
        <v>0</v>
      </c>
      <c r="E213">
        <v>212</v>
      </c>
      <c r="I213" s="5"/>
      <c r="L213" s="13">
        <f>IFERROR(1/COUNTIF($H$2:$H461,Tabelle1[[#This Row],[NISS]]),0)</f>
        <v>0</v>
      </c>
    </row>
    <row r="214" spans="1:12" x14ac:dyDescent="0.3">
      <c r="A214" s="13">
        <f t="shared" si="14"/>
        <v>0</v>
      </c>
      <c r="B214" s="13">
        <f>SUM(A$2:A214)</f>
        <v>0</v>
      </c>
      <c r="C214" s="13">
        <f t="shared" si="12"/>
        <v>0</v>
      </c>
      <c r="D214" s="13">
        <f t="shared" si="13"/>
        <v>0</v>
      </c>
      <c r="E214">
        <v>213</v>
      </c>
      <c r="I214" s="5"/>
      <c r="L214" s="13">
        <f>IFERROR(1/COUNTIF($H$2:$H462,Tabelle1[[#This Row],[NISS]]),0)</f>
        <v>0</v>
      </c>
    </row>
    <row r="215" spans="1:12" x14ac:dyDescent="0.3">
      <c r="A215" s="13">
        <f t="shared" si="14"/>
        <v>0</v>
      </c>
      <c r="B215" s="13">
        <f>SUM(A$2:A215)</f>
        <v>0</v>
      </c>
      <c r="C215" s="13">
        <f t="shared" si="12"/>
        <v>0</v>
      </c>
      <c r="D215" s="13">
        <f t="shared" si="13"/>
        <v>0</v>
      </c>
      <c r="E215">
        <v>214</v>
      </c>
      <c r="I215" s="5"/>
      <c r="L215" s="13">
        <f>IFERROR(1/COUNTIF($H$2:$H463,Tabelle1[[#This Row],[NISS]]),0)</f>
        <v>0</v>
      </c>
    </row>
    <row r="216" spans="1:12" x14ac:dyDescent="0.3">
      <c r="A216" s="13">
        <f t="shared" si="14"/>
        <v>0</v>
      </c>
      <c r="B216" s="13">
        <f>SUM(A$2:A216)</f>
        <v>0</v>
      </c>
      <c r="C216" s="13">
        <f t="shared" si="12"/>
        <v>0</v>
      </c>
      <c r="D216" s="13">
        <f t="shared" si="13"/>
        <v>0</v>
      </c>
      <c r="E216">
        <v>215</v>
      </c>
      <c r="I216" s="5"/>
      <c r="L216" s="13">
        <f>IFERROR(1/COUNTIF($H$2:$H464,Tabelle1[[#This Row],[NISS]]),0)</f>
        <v>0</v>
      </c>
    </row>
    <row r="217" spans="1:12" x14ac:dyDescent="0.3">
      <c r="A217" s="13">
        <f t="shared" si="14"/>
        <v>0</v>
      </c>
      <c r="B217" s="13">
        <f>SUM(A$2:A217)</f>
        <v>0</v>
      </c>
      <c r="C217" s="13">
        <f t="shared" si="12"/>
        <v>0</v>
      </c>
      <c r="D217" s="13">
        <f t="shared" si="13"/>
        <v>0</v>
      </c>
      <c r="E217">
        <v>216</v>
      </c>
      <c r="I217" s="5"/>
      <c r="L217" s="13">
        <f>IFERROR(1/COUNTIF($H$2:$H465,Tabelle1[[#This Row],[NISS]]),0)</f>
        <v>0</v>
      </c>
    </row>
    <row r="218" spans="1:12" x14ac:dyDescent="0.3">
      <c r="A218" s="13">
        <f t="shared" si="14"/>
        <v>0</v>
      </c>
      <c r="B218" s="13">
        <f>SUM(A$2:A218)</f>
        <v>0</v>
      </c>
      <c r="C218" s="13">
        <f t="shared" si="12"/>
        <v>0</v>
      </c>
      <c r="D218" s="13">
        <f t="shared" si="13"/>
        <v>0</v>
      </c>
      <c r="E218">
        <v>217</v>
      </c>
      <c r="I218" s="5"/>
      <c r="L218" s="13">
        <f>IFERROR(1/COUNTIF($H$2:$H466,Tabelle1[[#This Row],[NISS]]),0)</f>
        <v>0</v>
      </c>
    </row>
    <row r="219" spans="1:12" x14ac:dyDescent="0.3">
      <c r="A219" s="13">
        <f t="shared" si="14"/>
        <v>0</v>
      </c>
      <c r="B219" s="13">
        <f>SUM(A$2:A219)</f>
        <v>0</v>
      </c>
      <c r="C219" s="13">
        <f t="shared" si="12"/>
        <v>0</v>
      </c>
      <c r="D219" s="13">
        <f t="shared" si="13"/>
        <v>0</v>
      </c>
      <c r="E219">
        <v>218</v>
      </c>
      <c r="I219" s="5"/>
      <c r="L219" s="13">
        <f>IFERROR(1/COUNTIF($H$2:$H467,Tabelle1[[#This Row],[NISS]]),0)</f>
        <v>0</v>
      </c>
    </row>
    <row r="220" spans="1:12" x14ac:dyDescent="0.3">
      <c r="A220" s="13">
        <f t="shared" si="14"/>
        <v>0</v>
      </c>
      <c r="B220" s="13">
        <f>SUM(A$2:A220)</f>
        <v>0</v>
      </c>
      <c r="C220" s="13">
        <f t="shared" si="12"/>
        <v>0</v>
      </c>
      <c r="D220" s="13">
        <f t="shared" si="13"/>
        <v>0</v>
      </c>
      <c r="E220">
        <v>219</v>
      </c>
      <c r="I220" s="5"/>
      <c r="L220" s="13">
        <f>IFERROR(1/COUNTIF($H$2:$H468,Tabelle1[[#This Row],[NISS]]),0)</f>
        <v>0</v>
      </c>
    </row>
    <row r="221" spans="1:12" x14ac:dyDescent="0.3">
      <c r="A221" s="13">
        <f t="shared" si="14"/>
        <v>0</v>
      </c>
      <c r="B221" s="13">
        <f>SUM(A$2:A221)</f>
        <v>0</v>
      </c>
      <c r="C221" s="13">
        <f t="shared" si="12"/>
        <v>0</v>
      </c>
      <c r="D221" s="13">
        <f t="shared" si="13"/>
        <v>0</v>
      </c>
      <c r="E221">
        <v>220</v>
      </c>
      <c r="I221" s="5"/>
      <c r="L221" s="13">
        <f>IFERROR(1/COUNTIF($H$2:$H469,Tabelle1[[#This Row],[NISS]]),0)</f>
        <v>0</v>
      </c>
    </row>
    <row r="222" spans="1:12" x14ac:dyDescent="0.3">
      <c r="A222" s="13">
        <f t="shared" si="14"/>
        <v>0</v>
      </c>
      <c r="B222" s="13">
        <f>SUM(A$2:A222)</f>
        <v>0</v>
      </c>
      <c r="C222" s="13">
        <f t="shared" si="12"/>
        <v>0</v>
      </c>
      <c r="D222" s="13">
        <f t="shared" si="13"/>
        <v>0</v>
      </c>
      <c r="E222">
        <v>221</v>
      </c>
      <c r="I222" s="5"/>
      <c r="L222" s="13">
        <f>IFERROR(1/COUNTIF($H$2:$H470,Tabelle1[[#This Row],[NISS]]),0)</f>
        <v>0</v>
      </c>
    </row>
    <row r="223" spans="1:12" x14ac:dyDescent="0.3">
      <c r="A223" s="13">
        <f t="shared" si="14"/>
        <v>0</v>
      </c>
      <c r="B223" s="13">
        <f>SUM(A$2:A223)</f>
        <v>0</v>
      </c>
      <c r="C223" s="13">
        <f t="shared" si="12"/>
        <v>0</v>
      </c>
      <c r="D223" s="13">
        <f t="shared" si="13"/>
        <v>0</v>
      </c>
      <c r="E223">
        <v>222</v>
      </c>
      <c r="I223" s="5"/>
      <c r="L223" s="13">
        <f>IFERROR(1/COUNTIF($H$2:$H471,Tabelle1[[#This Row],[NISS]]),0)</f>
        <v>0</v>
      </c>
    </row>
    <row r="224" spans="1:12" x14ac:dyDescent="0.3">
      <c r="A224" s="13">
        <f t="shared" si="14"/>
        <v>0</v>
      </c>
      <c r="B224" s="13">
        <f>SUM(A$2:A224)</f>
        <v>0</v>
      </c>
      <c r="C224" s="13">
        <f t="shared" si="12"/>
        <v>0</v>
      </c>
      <c r="D224" s="13">
        <f t="shared" si="13"/>
        <v>0</v>
      </c>
      <c r="E224">
        <v>223</v>
      </c>
      <c r="I224" s="5"/>
      <c r="L224" s="13">
        <f>IFERROR(1/COUNTIF($H$2:$H472,Tabelle1[[#This Row],[NISS]]),0)</f>
        <v>0</v>
      </c>
    </row>
    <row r="225" spans="1:12" x14ac:dyDescent="0.3">
      <c r="A225" s="13">
        <f t="shared" si="14"/>
        <v>0</v>
      </c>
      <c r="B225" s="13">
        <f>SUM(A$2:A225)</f>
        <v>0</v>
      </c>
      <c r="C225" s="13">
        <f t="shared" si="12"/>
        <v>0</v>
      </c>
      <c r="D225" s="13">
        <f t="shared" si="13"/>
        <v>0</v>
      </c>
      <c r="E225">
        <v>224</v>
      </c>
      <c r="I225" s="5"/>
      <c r="L225" s="13">
        <f>IFERROR(1/COUNTIF($H$2:$H473,Tabelle1[[#This Row],[NISS]]),0)</f>
        <v>0</v>
      </c>
    </row>
    <row r="226" spans="1:12" x14ac:dyDescent="0.3">
      <c r="A226" s="13">
        <f t="shared" si="14"/>
        <v>0</v>
      </c>
      <c r="B226" s="13">
        <f>SUM(A$2:A226)</f>
        <v>0</v>
      </c>
      <c r="C226" s="13">
        <f t="shared" si="12"/>
        <v>0</v>
      </c>
      <c r="D226" s="13">
        <f t="shared" si="13"/>
        <v>0</v>
      </c>
      <c r="E226">
        <v>225</v>
      </c>
      <c r="I226" s="5"/>
      <c r="L226" s="13">
        <f>IFERROR(1/COUNTIF($H$2:$H474,Tabelle1[[#This Row],[NISS]]),0)</f>
        <v>0</v>
      </c>
    </row>
    <row r="227" spans="1:12" x14ac:dyDescent="0.3">
      <c r="A227" s="13">
        <f t="shared" si="14"/>
        <v>0</v>
      </c>
      <c r="B227" s="13">
        <f>SUM(A$2:A227)</f>
        <v>0</v>
      </c>
      <c r="C227" s="13">
        <f t="shared" si="12"/>
        <v>0</v>
      </c>
      <c r="D227" s="13">
        <f t="shared" si="13"/>
        <v>0</v>
      </c>
      <c r="E227">
        <v>226</v>
      </c>
      <c r="I227" s="5"/>
      <c r="L227" s="13">
        <f>IFERROR(1/COUNTIF($H$2:$H475,Tabelle1[[#This Row],[NISS]]),0)</f>
        <v>0</v>
      </c>
    </row>
    <row r="228" spans="1:12" x14ac:dyDescent="0.3">
      <c r="A228" s="13">
        <f t="shared" si="14"/>
        <v>0</v>
      </c>
      <c r="B228" s="13">
        <f>SUM(A$2:A228)</f>
        <v>0</v>
      </c>
      <c r="C228" s="13">
        <f t="shared" si="12"/>
        <v>0</v>
      </c>
      <c r="D228" s="13">
        <f t="shared" si="13"/>
        <v>0</v>
      </c>
      <c r="E228">
        <v>227</v>
      </c>
      <c r="I228" s="5"/>
      <c r="L228" s="13">
        <f>IFERROR(1/COUNTIF($H$2:$H476,Tabelle1[[#This Row],[NISS]]),0)</f>
        <v>0</v>
      </c>
    </row>
    <row r="229" spans="1:12" x14ac:dyDescent="0.3">
      <c r="A229" s="13">
        <f t="shared" si="14"/>
        <v>0</v>
      </c>
      <c r="B229" s="13">
        <f>SUM(A$2:A229)</f>
        <v>0</v>
      </c>
      <c r="C229" s="13">
        <f t="shared" si="12"/>
        <v>0</v>
      </c>
      <c r="D229" s="13">
        <f t="shared" si="13"/>
        <v>0</v>
      </c>
      <c r="E229">
        <v>228</v>
      </c>
      <c r="I229" s="5"/>
      <c r="L229" s="13">
        <f>IFERROR(1/COUNTIF($H$2:$H477,Tabelle1[[#This Row],[NISS]]),0)</f>
        <v>0</v>
      </c>
    </row>
    <row r="230" spans="1:12" x14ac:dyDescent="0.3">
      <c r="A230" s="13">
        <f t="shared" si="14"/>
        <v>0</v>
      </c>
      <c r="B230" s="13">
        <f>SUM(A$2:A230)</f>
        <v>0</v>
      </c>
      <c r="C230" s="13">
        <f t="shared" si="12"/>
        <v>0</v>
      </c>
      <c r="D230" s="13">
        <f t="shared" si="13"/>
        <v>0</v>
      </c>
      <c r="E230">
        <v>229</v>
      </c>
      <c r="I230" s="5"/>
      <c r="L230" s="13">
        <f>IFERROR(1/COUNTIF($H$2:$H478,Tabelle1[[#This Row],[NISS]]),0)</f>
        <v>0</v>
      </c>
    </row>
    <row r="231" spans="1:12" x14ac:dyDescent="0.3">
      <c r="A231" s="13">
        <f t="shared" si="14"/>
        <v>0</v>
      </c>
      <c r="B231" s="13">
        <f>SUM(A$2:A231)</f>
        <v>0</v>
      </c>
      <c r="C231" s="13">
        <f t="shared" si="12"/>
        <v>0</v>
      </c>
      <c r="D231" s="13">
        <f t="shared" si="13"/>
        <v>0</v>
      </c>
      <c r="E231">
        <v>230</v>
      </c>
      <c r="I231" s="5"/>
      <c r="L231" s="13">
        <f>IFERROR(1/COUNTIF($H$2:$H479,Tabelle1[[#This Row],[NISS]]),0)</f>
        <v>0</v>
      </c>
    </row>
    <row r="232" spans="1:12" x14ac:dyDescent="0.3">
      <c r="A232" s="13">
        <f t="shared" si="14"/>
        <v>0</v>
      </c>
      <c r="B232" s="13">
        <f>SUM(A$2:A232)</f>
        <v>0</v>
      </c>
      <c r="C232" s="13">
        <f t="shared" si="12"/>
        <v>0</v>
      </c>
      <c r="D232" s="13">
        <f t="shared" si="13"/>
        <v>0</v>
      </c>
      <c r="E232">
        <v>231</v>
      </c>
      <c r="I232" s="5"/>
      <c r="L232" s="13">
        <f>IFERROR(1/COUNTIF($H$2:$H480,Tabelle1[[#This Row],[NISS]]),0)</f>
        <v>0</v>
      </c>
    </row>
    <row r="233" spans="1:12" x14ac:dyDescent="0.3">
      <c r="A233" s="13">
        <f t="shared" si="14"/>
        <v>0</v>
      </c>
      <c r="B233" s="13">
        <f>SUM(A$2:A233)</f>
        <v>0</v>
      </c>
      <c r="C233" s="13">
        <f t="shared" si="12"/>
        <v>0</v>
      </c>
      <c r="D233" s="13">
        <f t="shared" si="13"/>
        <v>0</v>
      </c>
      <c r="E233">
        <v>232</v>
      </c>
      <c r="I233" s="5"/>
      <c r="L233" s="13">
        <f>IFERROR(1/COUNTIF($H$2:$H481,Tabelle1[[#This Row],[NISS]]),0)</f>
        <v>0</v>
      </c>
    </row>
    <row r="234" spans="1:12" x14ac:dyDescent="0.3">
      <c r="A234" s="13">
        <f t="shared" si="14"/>
        <v>0</v>
      </c>
      <c r="B234" s="13">
        <f>SUM(A$2:A234)</f>
        <v>0</v>
      </c>
      <c r="C234" s="13">
        <f t="shared" si="12"/>
        <v>0</v>
      </c>
      <c r="D234" s="13">
        <f t="shared" si="13"/>
        <v>0</v>
      </c>
      <c r="E234">
        <v>233</v>
      </c>
      <c r="I234" s="5"/>
      <c r="L234" s="13">
        <f>IFERROR(1/COUNTIF($H$2:$H482,Tabelle1[[#This Row],[NISS]]),0)</f>
        <v>0</v>
      </c>
    </row>
    <row r="235" spans="1:12" x14ac:dyDescent="0.3">
      <c r="A235" s="13">
        <f t="shared" si="14"/>
        <v>0</v>
      </c>
      <c r="B235" s="13">
        <f>SUM(A$2:A235)</f>
        <v>0</v>
      </c>
      <c r="C235" s="13">
        <f t="shared" si="12"/>
        <v>0</v>
      </c>
      <c r="D235" s="13">
        <f t="shared" si="13"/>
        <v>0</v>
      </c>
      <c r="E235">
        <v>234</v>
      </c>
      <c r="I235" s="5"/>
      <c r="L235" s="13">
        <f>IFERROR(1/COUNTIF($H$2:$H483,Tabelle1[[#This Row],[NISS]]),0)</f>
        <v>0</v>
      </c>
    </row>
    <row r="236" spans="1:12" x14ac:dyDescent="0.3">
      <c r="A236" s="13">
        <f t="shared" si="14"/>
        <v>0</v>
      </c>
      <c r="B236" s="13">
        <f>SUM(A$2:A236)</f>
        <v>0</v>
      </c>
      <c r="C236" s="13">
        <f t="shared" si="12"/>
        <v>0</v>
      </c>
      <c r="D236" s="13">
        <f t="shared" si="13"/>
        <v>0</v>
      </c>
      <c r="E236">
        <v>235</v>
      </c>
      <c r="I236" s="5"/>
      <c r="L236" s="13">
        <f>IFERROR(1/COUNTIF($H$2:$H484,Tabelle1[[#This Row],[NISS]]),0)</f>
        <v>0</v>
      </c>
    </row>
    <row r="237" spans="1:12" x14ac:dyDescent="0.3">
      <c r="A237" s="13">
        <f t="shared" si="14"/>
        <v>0</v>
      </c>
      <c r="B237" s="13">
        <f>SUM(A$2:A237)</f>
        <v>0</v>
      </c>
      <c r="C237" s="13">
        <f t="shared" si="12"/>
        <v>0</v>
      </c>
      <c r="D237" s="13">
        <f t="shared" si="13"/>
        <v>0</v>
      </c>
      <c r="E237">
        <v>236</v>
      </c>
      <c r="I237" s="5"/>
      <c r="L237" s="13">
        <f>IFERROR(1/COUNTIF($H$2:$H485,Tabelle1[[#This Row],[NISS]]),0)</f>
        <v>0</v>
      </c>
    </row>
    <row r="238" spans="1:12" x14ac:dyDescent="0.3">
      <c r="A238" s="13">
        <f t="shared" si="14"/>
        <v>0</v>
      </c>
      <c r="B238" s="13">
        <f>SUM(A$2:A238)</f>
        <v>0</v>
      </c>
      <c r="C238" s="13">
        <f t="shared" si="12"/>
        <v>0</v>
      </c>
      <c r="D238" s="13">
        <f t="shared" si="13"/>
        <v>0</v>
      </c>
      <c r="E238">
        <v>237</v>
      </c>
      <c r="I238" s="5"/>
      <c r="L238" s="13">
        <f>IFERROR(1/COUNTIF($H$2:$H486,Tabelle1[[#This Row],[NISS]]),0)</f>
        <v>0</v>
      </c>
    </row>
    <row r="239" spans="1:12" x14ac:dyDescent="0.3">
      <c r="A239" s="13">
        <f t="shared" si="14"/>
        <v>0</v>
      </c>
      <c r="B239" s="13">
        <f>SUM(A$2:A239)</f>
        <v>0</v>
      </c>
      <c r="C239" s="13">
        <f t="shared" si="12"/>
        <v>0</v>
      </c>
      <c r="D239" s="13">
        <f t="shared" si="13"/>
        <v>0</v>
      </c>
      <c r="E239">
        <v>238</v>
      </c>
      <c r="I239" s="5"/>
      <c r="L239" s="13">
        <f>IFERROR(1/COUNTIF($H$2:$H487,Tabelle1[[#This Row],[NISS]]),0)</f>
        <v>0</v>
      </c>
    </row>
    <row r="240" spans="1:12" x14ac:dyDescent="0.3">
      <c r="A240" s="13">
        <f t="shared" si="14"/>
        <v>0</v>
      </c>
      <c r="B240" s="13">
        <f>SUM(A$2:A240)</f>
        <v>0</v>
      </c>
      <c r="C240" s="13">
        <f t="shared" si="12"/>
        <v>0</v>
      </c>
      <c r="D240" s="13">
        <f t="shared" si="13"/>
        <v>0</v>
      </c>
      <c r="E240">
        <v>239</v>
      </c>
      <c r="I240" s="5"/>
      <c r="L240" s="13">
        <f>IFERROR(1/COUNTIF($H$2:$H488,Tabelle1[[#This Row],[NISS]]),0)</f>
        <v>0</v>
      </c>
    </row>
    <row r="241" spans="1:12" x14ac:dyDescent="0.3">
      <c r="A241" s="13">
        <f t="shared" si="14"/>
        <v>0</v>
      </c>
      <c r="B241" s="13">
        <f>SUM(A$2:A241)</f>
        <v>0</v>
      </c>
      <c r="C241" s="13">
        <f t="shared" si="12"/>
        <v>0</v>
      </c>
      <c r="D241" s="13">
        <f t="shared" si="13"/>
        <v>0</v>
      </c>
      <c r="E241">
        <v>240</v>
      </c>
      <c r="I241" s="5"/>
      <c r="L241" s="13">
        <f>IFERROR(1/COUNTIF($H$2:$H489,Tabelle1[[#This Row],[NISS]]),0)</f>
        <v>0</v>
      </c>
    </row>
    <row r="242" spans="1:12" x14ac:dyDescent="0.3">
      <c r="A242" s="13">
        <f t="shared" si="14"/>
        <v>0</v>
      </c>
      <c r="B242" s="13">
        <f>SUM(A$2:A242)</f>
        <v>0</v>
      </c>
      <c r="C242" s="13">
        <f t="shared" si="12"/>
        <v>0</v>
      </c>
      <c r="D242" s="13">
        <f t="shared" si="13"/>
        <v>0</v>
      </c>
      <c r="E242">
        <v>241</v>
      </c>
      <c r="I242" s="5"/>
      <c r="L242" s="13">
        <f>IFERROR(1/COUNTIF($H$2:$H490,Tabelle1[[#This Row],[NISS]]),0)</f>
        <v>0</v>
      </c>
    </row>
    <row r="243" spans="1:12" x14ac:dyDescent="0.3">
      <c r="A243" s="13">
        <f t="shared" si="14"/>
        <v>0</v>
      </c>
      <c r="B243" s="13">
        <f>SUM(A$2:A243)</f>
        <v>0</v>
      </c>
      <c r="C243" s="13">
        <f t="shared" si="12"/>
        <v>0</v>
      </c>
      <c r="D243" s="13">
        <f t="shared" si="13"/>
        <v>0</v>
      </c>
      <c r="E243">
        <v>242</v>
      </c>
      <c r="I243" s="5"/>
      <c r="L243" s="13">
        <f>IFERROR(1/COUNTIF($H$2:$H491,Tabelle1[[#This Row],[NISS]]),0)</f>
        <v>0</v>
      </c>
    </row>
    <row r="244" spans="1:12" x14ac:dyDescent="0.3">
      <c r="A244" s="13">
        <f t="shared" si="14"/>
        <v>0</v>
      </c>
      <c r="B244" s="13">
        <f>SUM(A$2:A244)</f>
        <v>0</v>
      </c>
      <c r="C244" s="13">
        <f t="shared" si="12"/>
        <v>0</v>
      </c>
      <c r="D244" s="13">
        <f t="shared" si="13"/>
        <v>0</v>
      </c>
      <c r="E244">
        <v>243</v>
      </c>
      <c r="I244" s="5"/>
      <c r="L244" s="13">
        <f>IFERROR(1/COUNTIF($H$2:$H492,Tabelle1[[#This Row],[NISS]]),0)</f>
        <v>0</v>
      </c>
    </row>
    <row r="245" spans="1:12" x14ac:dyDescent="0.3">
      <c r="A245" s="13">
        <f t="shared" si="14"/>
        <v>0</v>
      </c>
      <c r="B245" s="13">
        <f>SUM(A$2:A245)</f>
        <v>0</v>
      </c>
      <c r="C245" s="13">
        <f t="shared" si="12"/>
        <v>0</v>
      </c>
      <c r="D245" s="13">
        <f t="shared" si="13"/>
        <v>0</v>
      </c>
      <c r="E245">
        <v>244</v>
      </c>
      <c r="I245" s="5"/>
      <c r="L245" s="13">
        <f>IFERROR(1/COUNTIF($H$2:$H493,Tabelle1[[#This Row],[NISS]]),0)</f>
        <v>0</v>
      </c>
    </row>
    <row r="246" spans="1:12" x14ac:dyDescent="0.3">
      <c r="A246" s="13">
        <f t="shared" si="14"/>
        <v>0</v>
      </c>
      <c r="B246" s="13">
        <f>SUM(A$2:A246)</f>
        <v>0</v>
      </c>
      <c r="C246" s="13">
        <f t="shared" si="12"/>
        <v>0</v>
      </c>
      <c r="D246" s="13">
        <f t="shared" si="13"/>
        <v>0</v>
      </c>
      <c r="E246">
        <v>245</v>
      </c>
      <c r="I246" s="5"/>
      <c r="L246" s="13">
        <f>IFERROR(1/COUNTIF($H$2:$H494,Tabelle1[[#This Row],[NISS]]),0)</f>
        <v>0</v>
      </c>
    </row>
    <row r="247" spans="1:12" x14ac:dyDescent="0.3">
      <c r="A247" s="13">
        <f t="shared" si="14"/>
        <v>0</v>
      </c>
      <c r="B247" s="13">
        <f>SUM(A$2:A247)</f>
        <v>0</v>
      </c>
      <c r="C247" s="13">
        <f t="shared" si="12"/>
        <v>0</v>
      </c>
      <c r="D247" s="13">
        <f t="shared" si="13"/>
        <v>0</v>
      </c>
      <c r="E247">
        <v>246</v>
      </c>
      <c r="I247" s="5"/>
      <c r="L247" s="13">
        <f>IFERROR(1/COUNTIF($H$2:$H495,Tabelle1[[#This Row],[NISS]]),0)</f>
        <v>0</v>
      </c>
    </row>
    <row r="248" spans="1:12" x14ac:dyDescent="0.3">
      <c r="A248" s="13">
        <f t="shared" si="14"/>
        <v>0</v>
      </c>
      <c r="B248" s="13">
        <f>SUM(A$2:A248)</f>
        <v>0</v>
      </c>
      <c r="C248" s="13">
        <f t="shared" si="12"/>
        <v>0</v>
      </c>
      <c r="D248" s="13">
        <f t="shared" si="13"/>
        <v>0</v>
      </c>
      <c r="E248">
        <v>247</v>
      </c>
      <c r="I248" s="5"/>
      <c r="L248" s="13">
        <f>IFERROR(1/COUNTIF($H$2:$H496,Tabelle1[[#This Row],[NISS]]),0)</f>
        <v>0</v>
      </c>
    </row>
    <row r="249" spans="1:12" x14ac:dyDescent="0.3">
      <c r="A249" s="13">
        <f t="shared" si="14"/>
        <v>0</v>
      </c>
      <c r="B249" s="13">
        <f>SUM(A$2:A249)</f>
        <v>0</v>
      </c>
      <c r="C249" s="13">
        <f t="shared" si="12"/>
        <v>0</v>
      </c>
      <c r="D249" s="13">
        <f t="shared" si="13"/>
        <v>0</v>
      </c>
      <c r="E249">
        <v>248</v>
      </c>
      <c r="I249" s="5"/>
      <c r="L249" s="13">
        <f>IFERROR(1/COUNTIF($H$2:$H497,Tabelle1[[#This Row],[NISS]]),0)</f>
        <v>0</v>
      </c>
    </row>
    <row r="250" spans="1:12" x14ac:dyDescent="0.3">
      <c r="A250" s="13">
        <f t="shared" si="14"/>
        <v>0</v>
      </c>
      <c r="B250" s="13">
        <f>SUM(A$2:A250)</f>
        <v>0</v>
      </c>
      <c r="C250" s="13">
        <f t="shared" si="12"/>
        <v>0</v>
      </c>
      <c r="D250" s="13">
        <f t="shared" si="13"/>
        <v>0</v>
      </c>
      <c r="E250">
        <v>249</v>
      </c>
      <c r="I250" s="5"/>
      <c r="L250" s="13">
        <f>IFERROR(1/COUNTIF($H$2:$H498,Tabelle1[[#This Row],[NISS]]),0)</f>
        <v>0</v>
      </c>
    </row>
    <row r="251" spans="1:12" x14ac:dyDescent="0.3">
      <c r="A251" s="13">
        <f t="shared" si="14"/>
        <v>0</v>
      </c>
      <c r="B251" s="13">
        <f>SUM(A$2:A251)</f>
        <v>0</v>
      </c>
      <c r="C251" s="13">
        <f t="shared" si="12"/>
        <v>0</v>
      </c>
      <c r="D251" s="13">
        <f t="shared" si="13"/>
        <v>0</v>
      </c>
      <c r="E251">
        <v>250</v>
      </c>
      <c r="I251" s="5"/>
      <c r="L251" s="13">
        <f>IFERROR(1/COUNTIF($H$2:$H499,Tabelle1[[#This Row],[NISS]]),0)</f>
        <v>0</v>
      </c>
    </row>
  </sheetData>
  <mergeCells count="3">
    <mergeCell ref="N2:R4"/>
    <mergeCell ref="O7:P7"/>
    <mergeCell ref="A1:D1"/>
  </mergeCells>
  <conditionalFormatting sqref="O30">
    <cfRule type="colorScale" priority="1">
      <colorScale>
        <cfvo type="num" val="0.49"/>
        <cfvo type="num" val="0.5"/>
        <color rgb="FFFF0000"/>
        <color rgb="FF92D050"/>
      </colorScale>
    </cfRule>
  </conditionalFormatting>
  <conditionalFormatting sqref="P41">
    <cfRule type="colorScale" priority="3">
      <colorScale>
        <cfvo type="num" val="10"/>
        <cfvo type="num" val="11"/>
        <color theme="9"/>
        <color rgb="FFFF0000"/>
      </colorScale>
    </cfRule>
  </conditionalFormatting>
  <conditionalFormatting sqref="P42">
    <cfRule type="colorScale" priority="2">
      <colorScale>
        <cfvo type="num" val="6"/>
        <cfvo type="num" val="7"/>
        <color theme="9"/>
        <color rgb="FFFF0000"/>
      </colorScale>
    </cfRule>
  </conditionalFormatting>
  <pageMargins left="0.70866141732283472" right="0.70866141732283472" top="0.78740157480314965" bottom="0.78740157480314965" header="0.31496062992125984" footer="0.31496062992125984"/>
  <pageSetup paperSize="9" orientation="portrait" r:id="rId1"/>
  <headerFooter>
    <oddHeader>&amp;LVersion 2 - 20/11/2024</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FE063CDC-2923-4849-A9C4-67D138CCFA40}">
          <x14:formula1>
            <xm:f>Hilfstabelle!$C$2:$C$6</xm:f>
          </x14:formula1>
          <xm:sqref>J2:J251</xm:sqref>
        </x14:dataValidation>
        <x14:dataValidation type="list" allowBlank="1" showInputMessage="1" showErrorMessage="1" xr:uid="{2DE21A7B-3725-4D1D-821A-1786F351780C}">
          <x14:formula1>
            <xm:f>Hilfstabelle!$A$2:$A$16</xm:f>
          </x14:formula1>
          <xm:sqref>K3:M270 K2:L2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72FF0-1BC3-4A85-98CD-AB3EB71A0A8C}">
  <dimension ref="A1:C20"/>
  <sheetViews>
    <sheetView workbookViewId="0">
      <selection activeCell="C7" sqref="C7"/>
    </sheetView>
  </sheetViews>
  <sheetFormatPr baseColWidth="10" defaultColWidth="11.44140625" defaultRowHeight="14.4" x14ac:dyDescent="0.3"/>
  <sheetData>
    <row r="1" spans="1:3" x14ac:dyDescent="0.3">
      <c r="A1" s="1" t="s">
        <v>7</v>
      </c>
      <c r="C1" s="1" t="s">
        <v>6</v>
      </c>
    </row>
    <row r="3" spans="1:3" x14ac:dyDescent="0.3">
      <c r="A3" s="2" t="s">
        <v>14</v>
      </c>
      <c r="C3" t="s">
        <v>0</v>
      </c>
    </row>
    <row r="4" spans="1:3" x14ac:dyDescent="0.3">
      <c r="A4" s="2" t="s">
        <v>13</v>
      </c>
      <c r="C4" t="s">
        <v>17</v>
      </c>
    </row>
    <row r="5" spans="1:3" x14ac:dyDescent="0.3">
      <c r="A5" s="2" t="s">
        <v>15</v>
      </c>
      <c r="C5" t="s">
        <v>12</v>
      </c>
    </row>
    <row r="6" spans="1:3" x14ac:dyDescent="0.3">
      <c r="A6" s="2" t="s">
        <v>20</v>
      </c>
      <c r="C6" t="s">
        <v>11</v>
      </c>
    </row>
    <row r="7" spans="1:3" x14ac:dyDescent="0.3">
      <c r="A7" s="2" t="s">
        <v>9</v>
      </c>
    </row>
    <row r="8" spans="1:3" x14ac:dyDescent="0.3">
      <c r="A8" s="2" t="s">
        <v>21</v>
      </c>
    </row>
    <row r="9" spans="1:3" x14ac:dyDescent="0.3">
      <c r="A9" s="2" t="s">
        <v>22</v>
      </c>
    </row>
    <row r="10" spans="1:3" x14ac:dyDescent="0.3">
      <c r="A10" s="2" t="s">
        <v>23</v>
      </c>
    </row>
    <row r="11" spans="1:3" x14ac:dyDescent="0.3">
      <c r="A11" s="2" t="s">
        <v>24</v>
      </c>
    </row>
    <row r="12" spans="1:3" x14ac:dyDescent="0.3">
      <c r="A12" s="2" t="s">
        <v>25</v>
      </c>
    </row>
    <row r="13" spans="1:3" x14ac:dyDescent="0.3">
      <c r="A13" s="2" t="s">
        <v>26</v>
      </c>
    </row>
    <row r="14" spans="1:3" x14ac:dyDescent="0.3">
      <c r="A14" s="2" t="s">
        <v>27</v>
      </c>
    </row>
    <row r="15" spans="1:3" x14ac:dyDescent="0.3">
      <c r="A15" s="2" t="s">
        <v>28</v>
      </c>
    </row>
    <row r="16" spans="1:3" x14ac:dyDescent="0.3">
      <c r="A16" s="2" t="s">
        <v>18</v>
      </c>
    </row>
    <row r="17" spans="1:1" x14ac:dyDescent="0.3">
      <c r="A17" s="3"/>
    </row>
    <row r="18" spans="1:1" x14ac:dyDescent="0.3">
      <c r="A18" s="3"/>
    </row>
    <row r="19" spans="1:1" x14ac:dyDescent="0.3">
      <c r="A19" s="3"/>
    </row>
    <row r="20" spans="1:1" x14ac:dyDescent="0.3">
      <c r="A20" s="3"/>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0a49b16-8cd5-4489-8cd3-8a71803b3d9b" ContentTypeId="0x01010024235A0062B53642BAE1A683D2D4FACC" PreviousValue="false"/>
</file>

<file path=customXml/item3.xml><?xml version="1.0" encoding="utf-8"?>
<ct:contentTypeSchema xmlns:ct="http://schemas.microsoft.com/office/2006/metadata/contentType" xmlns:ma="http://schemas.microsoft.com/office/2006/metadata/properties/metaAttributes" ct:_="" ma:_="" ma:contentTypeName="Dokument AP" ma:contentTypeID="0x01010024235A0062B53642BAE1A683D2D4FACC006BA1D6B9A8CDEA49BB26C4761164863A" ma:contentTypeVersion="" ma:contentTypeDescription="Dokument Aktenplan MDG&#10;(DoBu, 13.03.20)" ma:contentTypeScope="" ma:versionID="02445dfb9bbcab6266d625677bb701f7">
  <xsd:schema xmlns:xsd="http://www.w3.org/2001/XMLSchema" xmlns:xs="http://www.w3.org/2001/XMLSchema" xmlns:p="http://schemas.microsoft.com/office/2006/metadata/properties" targetNamespace="http://schemas.microsoft.com/office/2006/metadata/properties" ma:root="true" ma:fieldsID="ff0b42c502f46bf96e54cc2f3805776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684627-332F-4E48-8184-4A8FF2F46495}">
  <ds:schemaRefs>
    <ds:schemaRef ds:uri="http://schemas.microsoft.com/sharepoint/v3/contenttype/forms"/>
  </ds:schemaRefs>
</ds:datastoreItem>
</file>

<file path=customXml/itemProps2.xml><?xml version="1.0" encoding="utf-8"?>
<ds:datastoreItem xmlns:ds="http://schemas.openxmlformats.org/officeDocument/2006/customXml" ds:itemID="{863168F4-5961-4030-8BCD-A90542FC5394}">
  <ds:schemaRefs>
    <ds:schemaRef ds:uri="Microsoft.SharePoint.Taxonomy.ContentTypeSync"/>
  </ds:schemaRefs>
</ds:datastoreItem>
</file>

<file path=customXml/itemProps3.xml><?xml version="1.0" encoding="utf-8"?>
<ds:datastoreItem xmlns:ds="http://schemas.openxmlformats.org/officeDocument/2006/customXml" ds:itemID="{82C10611-4C78-4D38-BA5D-6DF1372A6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C9D26E80-9108-4E4A-805D-88D50BF73B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Liste</vt:lpstr>
      <vt:lpstr>Hilfstabelle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Dany Meessen</dc:creator>
  <cp:keywords/>
  <dc:description/>
  <cp:lastModifiedBy>Dany Meessen</cp:lastModifiedBy>
  <cp:revision/>
  <cp:lastPrinted>2024-11-20T08:07:53Z</cp:lastPrinted>
  <dcterms:created xsi:type="dcterms:W3CDTF">2024-10-14T08:39:10Z</dcterms:created>
  <dcterms:modified xsi:type="dcterms:W3CDTF">2024-11-20T08:07:58Z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0x01010024235A0062B53642BAE1A683D2D4FACC006BA1D6B9A8CDEA49BB26C4761164863A</vt:lpwstr>
  </property>
</Properties>
</file>